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<sst xmlns="http://schemas.openxmlformats.org/spreadsheetml/2006/main" count="25" uniqueCount="25">
  <si>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</si>
  <si>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</si>
  <si>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</si>
  <si>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</si>
  <si>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</si>
  <si>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</si>
  <si>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</si>
  <si>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</si>
  <si>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</si>
  <si>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 xml:space="preserve">к Решению Совета Пудовского сельского поселения </t>
  </si>
  <si>
    <t>ИТОГО ДОХОДОВ</t>
  </si>
  <si>
    <t>Акцызы</t>
  </si>
  <si>
    <t>Прочие поступления от денежных взысканий</t>
  </si>
  <si>
    <t>в т.ч</t>
  </si>
  <si>
    <t>Субсидия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</si>
  <si>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Отчет о поступлении доходов в местный бюджет за  2017 год</t>
  </si>
  <si>
    <t>Утвержденные бюджетные назначения на 2017 год</t>
  </si>
  <si>
    <t>Исполнено за  2017г.</t>
  </si>
  <si>
    <t>Мебюджетный трансфетр на приобретение оборудования ЖКХ</t>
  </si>
  <si>
    <t>Мебюджетный трансфетр на снегочистку дорог</t>
  </si>
  <si>
    <t>Субсидия местным бюджетам на мероприятия по обеспечению населения Томской области чистой питьевой водой</t>
  </si>
  <si>
    <t>Мебюджетный трансфетр из Фонда чрезвычайных ситуаций</t>
  </si>
  <si>
    <t>Дотация из областного бюджета на поддержку мер по обеспечению сбалансированности местных бюджетов</t>
  </si>
  <si>
    <t>Мебюджетный трансфетр из Фонда непредвиденных расходов</t>
  </si>
  <si>
    <t>от 27.03.2018г  № 25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</si>
</sst>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84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84" fontId="7" fillId="33" borderId="10" xfId="0" applyNumberFormat="1" applyFont="1" applyFill="1" applyBorder="1" applyAlignment="1">
      <alignment horizontal="right" vertical="top" wrapText="1"/>
    </xf>
    <xf numFmtId="184" fontId="0" fillId="34" borderId="10" xfId="0" applyNumberFormat="1" applyFont="1" applyFill="1" applyBorder="1" applyAlignment="1">
      <alignment horizontal="right" vertical="top"/>
    </xf>
    <xf numFmtId="184" fontId="0" fillId="34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/>
    </xf>
    <xf numFmtId="184" fontId="0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84" fontId="0" fillId="34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3;&#1103;%20&#1055;&#1077;&#1093;&#1090;&#1077;&#1083;&#1077;&#1074;&#1086;&#1081;%20&#1051;.&#1042;\&#1088;&#1077;&#1096;&#1077;&#1085;&#1080;&#1077;%20165\&#1055;&#1088;&#1080;&#1083;&#1086;&#1078;&#1077;&#1085;&#1080;&#1103;%203.%20&#1055;&#1091;&#1076;&#1086;&#1074;&#1089;&#1082;&#1086;&#1077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й 3"/>
    </sheetNames>
    <sheetDataSet>
      <sheetData sheetId="0">
        <row r="14">
          <cell r="A14" t="str">
            <v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v>
          </cell>
        </row>
        <row r="15">
          <cell r="A15" t="str">
            <v>Дотация местным бюджетам сельских поселений из районногофонда финансовой поддержки на 2014г</v>
          </cell>
        </row>
        <row r="16">
          <cell r="A16" t="str">
            <v>Субвенции на осуществление полномочий по первичному воинскому учету на территориях, где отсутствуют военные комиссариаты</v>
          </cell>
        </row>
        <row r="17">
          <cell r="A17" t="str">
            <v>Межбюджетный трансферт на обеспечение условий для развития физической культуры и массового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8.8515625" style="0" customWidth="1"/>
    <col min="2" max="2" width="60.28125" style="0" customWidth="1"/>
    <col min="3" max="3" width="12.00390625" style="0" customWidth="1"/>
    <col min="4" max="4" width="10.57421875" style="0" customWidth="1"/>
    <col min="5" max="5" width="7.7109375" style="0" customWidth="1"/>
  </cols>
  <sheetData>
    <row r="1" spans="1:5" ht="15">
      <c r="A1" s="16"/>
      <c r="B1" s="16"/>
      <c r="C1" s="16"/>
      <c r="D1" s="35" t="s">
        <v>5</v>
      </c>
      <c r="E1" s="35"/>
    </row>
    <row r="2" spans="1:5" ht="12.75" customHeight="1">
      <c r="A2" s="36" t="s">
        <v>9</v>
      </c>
      <c r="B2" s="36"/>
      <c r="C2" s="36"/>
      <c r="D2" s="36"/>
      <c r="E2" s="36"/>
    </row>
    <row r="3" spans="1:5" ht="12.75" customHeight="1">
      <c r="A3" s="36" t="s">
        <v>24</v>
      </c>
      <c r="B3" s="36"/>
      <c r="C3" s="36"/>
      <c r="D3" s="36"/>
      <c r="E3" s="36"/>
    </row>
    <row r="4" spans="1:5" ht="24.75" customHeight="1">
      <c r="A4" s="34" t="s">
        <v>15</v>
      </c>
      <c r="B4" s="34"/>
      <c r="C4" s="34"/>
      <c r="D4" s="34"/>
      <c r="E4" s="34"/>
    </row>
    <row r="5" spans="1:6" ht="50.25" customHeight="1">
      <c r="A5" s="17" t="s">
        <v>6</v>
      </c>
      <c r="B5" s="1" t="s">
        <v>0</v>
      </c>
      <c r="C5" s="18" t="s">
        <v>16</v>
      </c>
      <c r="D5" s="2" t="s">
        <v>17</v>
      </c>
      <c r="E5" s="19" t="s">
        <v>4</v>
      </c>
      <c r="F5" s="15"/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6">
        <v>100</v>
      </c>
      <c r="B7" s="7" t="s">
        <v>1</v>
      </c>
      <c r="C7" s="12">
        <f>C8+C9+C10+C11+C12</f>
        <v>2807.3</v>
      </c>
      <c r="D7" s="12">
        <f>D8+D9+D10+D11+D12</f>
        <v>3001.1</v>
      </c>
      <c r="E7" s="10">
        <f aca="true" t="shared" si="0" ref="E7:E26">D7*100/C7</f>
        <v>106.9034303423218</v>
      </c>
    </row>
    <row r="8" spans="1:5" ht="12.75">
      <c r="A8" s="32">
        <v>101</v>
      </c>
      <c r="B8" s="33" t="s">
        <v>2</v>
      </c>
      <c r="C8" s="20">
        <v>971</v>
      </c>
      <c r="D8" s="21">
        <v>973.6</v>
      </c>
      <c r="E8" s="22">
        <f t="shared" si="0"/>
        <v>100.26776519052522</v>
      </c>
    </row>
    <row r="9" spans="1:5" ht="12.75">
      <c r="A9" s="32">
        <v>103</v>
      </c>
      <c r="B9" s="33" t="s">
        <v>11</v>
      </c>
      <c r="C9" s="20">
        <v>497</v>
      </c>
      <c r="D9" s="21">
        <v>520.3</v>
      </c>
      <c r="E9" s="22">
        <f t="shared" si="0"/>
        <v>104.6881287726358</v>
      </c>
    </row>
    <row r="10" spans="1:5" ht="12.75">
      <c r="A10" s="32">
        <v>106</v>
      </c>
      <c r="B10" s="33" t="s">
        <v>8</v>
      </c>
      <c r="C10" s="20">
        <v>198</v>
      </c>
      <c r="D10" s="21">
        <v>257.1</v>
      </c>
      <c r="E10" s="22">
        <f t="shared" si="0"/>
        <v>129.84848484848487</v>
      </c>
    </row>
    <row r="11" spans="1:5" ht="25.5">
      <c r="A11" s="32">
        <v>111</v>
      </c>
      <c r="B11" s="33" t="s">
        <v>3</v>
      </c>
      <c r="C11" s="20">
        <v>1138.3</v>
      </c>
      <c r="D11" s="21">
        <v>1247.1</v>
      </c>
      <c r="E11" s="22">
        <f>D11*100/C11</f>
        <v>109.55811297548976</v>
      </c>
    </row>
    <row r="12" spans="1:5" ht="12.75">
      <c r="A12" s="32">
        <v>116</v>
      </c>
      <c r="B12" s="33" t="s">
        <v>12</v>
      </c>
      <c r="C12" s="20">
        <v>3</v>
      </c>
      <c r="D12" s="21">
        <v>3</v>
      </c>
      <c r="E12" s="22">
        <f>D12*100/C12</f>
        <v>100</v>
      </c>
    </row>
    <row r="13" spans="1:5" ht="12.75">
      <c r="A13" s="23">
        <v>200</v>
      </c>
      <c r="B13" s="24" t="s">
        <v>7</v>
      </c>
      <c r="C13" s="25">
        <f>C15+C16+C17+C18+C19+C20+C21+C23+C24+C25+C22</f>
        <v>6454.700000000001</v>
      </c>
      <c r="D13" s="25">
        <f>D15+D16+D17+D18+D19+D20+D21+D23+D24+D25+D22</f>
        <v>6454.700000000001</v>
      </c>
      <c r="E13" s="10">
        <f t="shared" si="0"/>
        <v>100</v>
      </c>
    </row>
    <row r="14" spans="1:5" ht="12" customHeight="1">
      <c r="A14" s="26"/>
      <c r="B14" s="4" t="s">
        <v>13</v>
      </c>
      <c r="C14" s="11"/>
      <c r="D14" s="11"/>
      <c r="E14" s="13"/>
    </row>
    <row r="15" spans="1:5" ht="37.5" customHeight="1">
      <c r="A15" s="5">
        <v>202</v>
      </c>
      <c r="B15" s="4" t="str">
        <f>'[1]приложений 3'!A14</f>
        <v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v>
      </c>
      <c r="C15" s="27">
        <v>2169</v>
      </c>
      <c r="D15" s="27">
        <v>2169</v>
      </c>
      <c r="E15" s="14">
        <f t="shared" si="0"/>
        <v>100</v>
      </c>
    </row>
    <row r="16" spans="1:5" ht="27" customHeight="1">
      <c r="A16" s="5">
        <v>202</v>
      </c>
      <c r="B16" s="4" t="s">
        <v>22</v>
      </c>
      <c r="C16" s="31">
        <v>521</v>
      </c>
      <c r="D16" s="27">
        <v>521</v>
      </c>
      <c r="E16" s="14">
        <v>100</v>
      </c>
    </row>
    <row r="17" spans="1:5" ht="27.75" customHeight="1">
      <c r="A17" s="5">
        <v>202</v>
      </c>
      <c r="B17" s="4" t="str">
        <f>'[1]приложений 3'!A15</f>
        <v>Дотация местным бюджетам сельских поселений из районногофонда финансовой поддержки на 2014г</v>
      </c>
      <c r="C17" s="27">
        <v>1808</v>
      </c>
      <c r="D17" s="27">
        <v>1808</v>
      </c>
      <c r="E17" s="14">
        <f t="shared" si="0"/>
        <v>100</v>
      </c>
    </row>
    <row r="18" spans="1:5" ht="38.25">
      <c r="A18" s="5">
        <v>202</v>
      </c>
      <c r="B18" s="4" t="str">
        <f>'[1]приложений 3'!A16</f>
        <v>Субвенции на осуществление полномочий по первичному воинскому учету на территориях, где отсутствуют военные комиссариаты</v>
      </c>
      <c r="C18" s="27">
        <v>100.4</v>
      </c>
      <c r="D18" s="27">
        <v>100.4</v>
      </c>
      <c r="E18" s="14">
        <f t="shared" si="0"/>
        <v>100</v>
      </c>
    </row>
    <row r="19" spans="1:5" ht="27" customHeight="1">
      <c r="A19" s="5">
        <v>202</v>
      </c>
      <c r="B19" s="4" t="str">
        <f>'[1]приложений 3'!A17</f>
        <v>Межбюджетный трансферт на обеспечение условий для развития физической культуры и массового спорта</v>
      </c>
      <c r="C19" s="27">
        <v>147.3</v>
      </c>
      <c r="D19" s="27">
        <v>147.3</v>
      </c>
      <c r="E19" s="14">
        <f t="shared" si="0"/>
        <v>100</v>
      </c>
    </row>
    <row r="20" spans="1:5" ht="40.5" customHeight="1">
      <c r="A20" s="5">
        <v>202</v>
      </c>
      <c r="B20" s="4" t="s">
        <v>14</v>
      </c>
      <c r="C20" s="27">
        <v>839.6</v>
      </c>
      <c r="D20" s="27">
        <v>839.6</v>
      </c>
      <c r="E20" s="14">
        <f t="shared" si="0"/>
        <v>100</v>
      </c>
    </row>
    <row r="21" spans="1:5" ht="30" customHeight="1">
      <c r="A21" s="5">
        <v>202</v>
      </c>
      <c r="B21" s="29" t="s">
        <v>20</v>
      </c>
      <c r="C21" s="30">
        <v>7.1</v>
      </c>
      <c r="D21" s="27">
        <v>7.1</v>
      </c>
      <c r="E21" s="14">
        <f t="shared" si="0"/>
        <v>100</v>
      </c>
    </row>
    <row r="22" spans="1:5" ht="17.25" customHeight="1">
      <c r="A22" s="5">
        <v>202</v>
      </c>
      <c r="B22" s="11" t="s">
        <v>23</v>
      </c>
      <c r="C22" s="30">
        <v>4</v>
      </c>
      <c r="D22" s="27">
        <v>4</v>
      </c>
      <c r="E22" s="14">
        <f t="shared" si="0"/>
        <v>100</v>
      </c>
    </row>
    <row r="23" spans="1:5" ht="18.75" customHeight="1">
      <c r="A23" s="5">
        <v>202</v>
      </c>
      <c r="B23" s="11" t="s">
        <v>21</v>
      </c>
      <c r="C23" s="30">
        <v>9.2</v>
      </c>
      <c r="D23" s="27">
        <v>9.2</v>
      </c>
      <c r="E23" s="14">
        <f t="shared" si="0"/>
        <v>100</v>
      </c>
    </row>
    <row r="24" spans="1:5" ht="12.75" customHeight="1">
      <c r="A24" s="5">
        <v>202</v>
      </c>
      <c r="B24" s="11" t="s">
        <v>19</v>
      </c>
      <c r="C24" s="27">
        <v>40</v>
      </c>
      <c r="D24" s="27">
        <v>40</v>
      </c>
      <c r="E24" s="14">
        <f t="shared" si="0"/>
        <v>100</v>
      </c>
    </row>
    <row r="25" spans="1:5" ht="12.75">
      <c r="A25" s="5">
        <v>202</v>
      </c>
      <c r="B25" s="11" t="s">
        <v>18</v>
      </c>
      <c r="C25" s="28">
        <v>809.1</v>
      </c>
      <c r="D25" s="28">
        <v>809.1</v>
      </c>
      <c r="E25" s="14">
        <f t="shared" si="0"/>
        <v>100</v>
      </c>
    </row>
    <row r="26" spans="1:5" ht="12.75">
      <c r="A26" s="37" t="s">
        <v>10</v>
      </c>
      <c r="B26" s="38"/>
      <c r="C26" s="9">
        <f>C7+C13</f>
        <v>9262</v>
      </c>
      <c r="D26" s="9">
        <f>D7+D13</f>
        <v>9455.800000000001</v>
      </c>
      <c r="E26" s="8">
        <f t="shared" si="0"/>
        <v>102.09242064348955</v>
      </c>
    </row>
  </sheetData>
  <sheetProtection/>
  <mergeCells count="5">
    <mergeCell ref="A4:E4"/>
    <mergeCell ref="D1:E1"/>
    <mergeCell ref="A2:E2"/>
    <mergeCell ref="A3:E3"/>
    <mergeCell ref="A26:B26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2018-06-19T09:37:28Z</cp:lastPrinted>
  <dcterms:created xsi:type="dcterms:W3CDTF">1996-10-08T23:32:33Z</dcterms:created>
  <dcterms:modified xsi:type="dcterms:W3CDTF">2018-06-19T09:37:31Z</dcterms:modified>
  <cp:category/>
  <cp:version/>
  <cp:contentType/>
  <cp:contentStatus/>
</cp:coreProperties>
</file>