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<sst xmlns="http://schemas.openxmlformats.org/spreadsheetml/2006/main" count="19" uniqueCount="19">
  <si>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показателей</t>
  </si>
  <si>
    <t>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</si>
  <si>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</si>
  <si>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</si>
  <si>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</si>
  <si>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% исполнения</t>
  </si>
  <si>
    <t>Приложение 1</t>
  </si>
  <si>
    <t>группа, подгруппа кода вида дохода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</si>
  <si>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</si>
  <si>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</si>
  <si>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 ДОХОДОВ</t>
  </si>
  <si>
    <t>Пудовского сельского поселения</t>
  </si>
  <si>
    <t>Налоги от уплаты акцизов</t>
  </si>
  <si>
    <t>Утвержденные бюджетные назначения на 2016 год</t>
  </si>
  <si>
    <t>к Решению совета</t>
  </si>
  <si>
    <t>Прочие поступления от денежных взысканий(штрафов) и иных сумм</t>
  </si>
  <si>
    <t>Отчет о поступлении доходов в местный бюджет за 3 квартал  2016 года</t>
  </si>
  <si>
    <t xml:space="preserve"> от 28.10.2016г. № 190</t>
  </si>
  <si>
    <t>Исполнено за 3 квартал 2016г.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</si>
</sst>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1">
    <font>
      <sz val="10"/>
      <name val="Arial"/>
      <family val="0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/>
    </xf>
    <xf numFmtId="176" fontId="5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76" fontId="5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176" fontId="4" fillId="0" borderId="10" xfId="0" applyNumberFormat="1" applyFont="1" applyBorder="1" applyAlignment="1">
      <alignment horizontal="right" vertical="top"/>
    </xf>
    <xf numFmtId="176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1.7109375" style="0" customWidth="1"/>
    <col min="2" max="2" width="36.421875" style="0" customWidth="1"/>
    <col min="3" max="4" width="13.57421875" style="0" customWidth="1"/>
    <col min="5" max="5" width="13.00390625" style="0" customWidth="1"/>
  </cols>
  <sheetData>
    <row r="1" spans="1:5" ht="15.75">
      <c r="A1" s="24"/>
      <c r="B1" s="24"/>
      <c r="C1" s="24"/>
      <c r="D1" s="28" t="s">
        <v>6</v>
      </c>
      <c r="E1" s="28"/>
    </row>
    <row r="2" spans="1:5" ht="12.75" customHeight="1">
      <c r="A2" s="29" t="s">
        <v>14</v>
      </c>
      <c r="B2" s="29"/>
      <c r="C2" s="29"/>
      <c r="D2" s="29"/>
      <c r="E2" s="29"/>
    </row>
    <row r="3" spans="1:5" ht="12.75" customHeight="1">
      <c r="A3" s="29" t="s">
        <v>11</v>
      </c>
      <c r="B3" s="29"/>
      <c r="C3" s="29"/>
      <c r="D3" s="29"/>
      <c r="E3" s="29"/>
    </row>
    <row r="4" spans="1:5" ht="12.75" customHeight="1">
      <c r="A4" s="29" t="s">
        <v>17</v>
      </c>
      <c r="B4" s="29"/>
      <c r="C4" s="29"/>
      <c r="D4" s="29"/>
      <c r="E4" s="29"/>
    </row>
    <row r="6" spans="1:5" ht="37.5" customHeight="1">
      <c r="A6" s="27" t="s">
        <v>16</v>
      </c>
      <c r="B6" s="27"/>
      <c r="C6" s="27"/>
      <c r="D6" s="27"/>
      <c r="E6" s="27"/>
    </row>
    <row r="7" spans="1:5" ht="48">
      <c r="A7" s="1" t="s">
        <v>7</v>
      </c>
      <c r="B7" s="2" t="s">
        <v>0</v>
      </c>
      <c r="C7" s="2" t="s">
        <v>13</v>
      </c>
      <c r="D7" s="4" t="s">
        <v>18</v>
      </c>
      <c r="E7" s="3" t="s">
        <v>5</v>
      </c>
    </row>
    <row r="8" spans="1:5" ht="12.75">
      <c r="A8" s="2">
        <v>1</v>
      </c>
      <c r="B8" s="2">
        <v>2</v>
      </c>
      <c r="C8" s="2">
        <v>3</v>
      </c>
      <c r="D8" s="4">
        <v>4</v>
      </c>
      <c r="E8" s="5">
        <v>5</v>
      </c>
    </row>
    <row r="9" spans="1:5" ht="12.75">
      <c r="A9" s="12">
        <v>100</v>
      </c>
      <c r="B9" s="6" t="s">
        <v>1</v>
      </c>
      <c r="C9" s="7">
        <f>C10+C11+C12+C13</f>
        <v>2044</v>
      </c>
      <c r="D9" s="8">
        <f>D10+D11+D12+D13+D14</f>
        <v>1088.5000000000002</v>
      </c>
      <c r="E9" s="9">
        <f aca="true" t="shared" si="0" ref="E9:E16">D9*100/C9</f>
        <v>53.25342465753426</v>
      </c>
    </row>
    <row r="10" spans="1:5" ht="12.75">
      <c r="A10" s="13">
        <v>101</v>
      </c>
      <c r="B10" s="11" t="s">
        <v>2</v>
      </c>
      <c r="C10" s="20">
        <v>723</v>
      </c>
      <c r="D10" s="21">
        <v>625.2</v>
      </c>
      <c r="E10" s="22">
        <f t="shared" si="0"/>
        <v>86.47302904564316</v>
      </c>
    </row>
    <row r="11" spans="1:5" ht="12.75">
      <c r="A11" s="13">
        <v>103</v>
      </c>
      <c r="B11" s="11" t="s">
        <v>12</v>
      </c>
      <c r="C11" s="20">
        <v>496</v>
      </c>
      <c r="D11" s="21">
        <v>384.1</v>
      </c>
      <c r="E11" s="22">
        <v>0</v>
      </c>
    </row>
    <row r="12" spans="1:5" ht="12.75">
      <c r="A12" s="13">
        <v>106</v>
      </c>
      <c r="B12" s="11" t="s">
        <v>3</v>
      </c>
      <c r="C12" s="20">
        <v>138</v>
      </c>
      <c r="D12" s="21">
        <v>35</v>
      </c>
      <c r="E12" s="22">
        <f t="shared" si="0"/>
        <v>25.36231884057971</v>
      </c>
    </row>
    <row r="13" spans="1:5" ht="36">
      <c r="A13" s="13">
        <v>111</v>
      </c>
      <c r="B13" s="11" t="s">
        <v>4</v>
      </c>
      <c r="C13" s="20">
        <v>687</v>
      </c>
      <c r="D13" s="21">
        <v>29.2</v>
      </c>
      <c r="E13" s="22">
        <f>D13*100/C13</f>
        <v>4.250363901018923</v>
      </c>
    </row>
    <row r="14" spans="1:5" ht="24">
      <c r="A14" s="13">
        <v>116</v>
      </c>
      <c r="B14" s="11" t="s">
        <v>15</v>
      </c>
      <c r="C14" s="20">
        <v>0</v>
      </c>
      <c r="D14" s="21">
        <v>15</v>
      </c>
      <c r="E14" s="22">
        <v>0</v>
      </c>
    </row>
    <row r="15" spans="1:5" ht="12.75">
      <c r="A15" s="16">
        <v>200</v>
      </c>
      <c r="B15" s="17" t="s">
        <v>8</v>
      </c>
      <c r="C15" s="17">
        <v>4145.8</v>
      </c>
      <c r="D15" s="18">
        <f>D16</f>
        <v>3854.4</v>
      </c>
      <c r="E15" s="19">
        <f t="shared" si="0"/>
        <v>92.97119976844034</v>
      </c>
    </row>
    <row r="16" spans="1:5" ht="38.25">
      <c r="A16" s="14">
        <v>202</v>
      </c>
      <c r="B16" s="15" t="s">
        <v>9</v>
      </c>
      <c r="C16" s="10">
        <v>4809.1</v>
      </c>
      <c r="D16" s="10">
        <v>3854.4</v>
      </c>
      <c r="E16" s="9">
        <f t="shared" si="0"/>
        <v>80.14805265018401</v>
      </c>
    </row>
    <row r="17" spans="1:5" ht="12.75">
      <c r="A17" s="25" t="s">
        <v>10</v>
      </c>
      <c r="B17" s="26"/>
      <c r="C17" s="10">
        <f>C15+C9</f>
        <v>6189.8</v>
      </c>
      <c r="D17" s="10">
        <f>D15+D9</f>
        <v>4942.900000000001</v>
      </c>
      <c r="E17" s="23">
        <v>24.5</v>
      </c>
    </row>
  </sheetData>
  <sheetProtection/>
  <mergeCells count="6">
    <mergeCell ref="A17:B17"/>
    <mergeCell ref="A6:E6"/>
    <mergeCell ref="D1:E1"/>
    <mergeCell ref="A2:E2"/>
    <mergeCell ref="A4:E4"/>
    <mergeCell ref="A3:E3"/>
  </mergeCells>
  <printOptions/>
  <pageMargins left="0.17" right="0.18" top="0.31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2015-06-04T08:18:46Z</cp:lastPrinted>
  <dcterms:created xsi:type="dcterms:W3CDTF">1996-10-08T23:32:33Z</dcterms:created>
  <dcterms:modified xsi:type="dcterms:W3CDTF">2016-10-28T09:21:13Z</dcterms:modified>
  <cp:category/>
  <cp:version/>
  <cp:contentType/>
  <cp:contentStatus/>
</cp:coreProperties>
</file>