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11"/>
  </bookViews>
  <sheets>
    <sheet name="прил 1" sheetId="1" r:id="rId1"/>
    <sheet name="прил2" sheetId="2" r:id="rId2"/>
    <sheet name="прил3" sheetId="3" r:id="rId3"/>
    <sheet name="прил 4" sheetId="4" r:id="rId4"/>
    <sheet name="прил.5" sheetId="5" r:id="rId5"/>
    <sheet name="прил6" sheetId="6" r:id="rId6"/>
    <sheet name="прил7" sheetId="7" r:id="rId7"/>
    <sheet name="прил8" sheetId="8" r:id="rId8"/>
    <sheet name="прил10" sheetId="9" r:id="rId9"/>
    <sheet name="прил 11" sheetId="10" r:id="rId10"/>
    <sheet name="прил12" sheetId="11" r:id="rId11"/>
    <sheet name="прил13" sheetId="12" r:id="rId12"/>
  </sheets>
  <definedNames/>
  <calcPr fullCalcOnLoad="1" refMode="R1C1"/>
</workbook>
</file>

<file path=xl/sharedStrings.xml><?xml version="1.0" encoding="utf-8"?>
<sst xmlns="http://schemas.openxmlformats.org/spreadsheetml/2006/main" count="990" uniqueCount="298">
  <si>
    <t>(в процентах)</t>
  </si>
  <si>
    <t>Бюджеты поселений</t>
  </si>
  <si>
    <t>Доходы от сдачи в аренду имущества, находящегося в оперативном управлении органов управления  поселений и созданных ими учреждений (за исключением имущества муниципальных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</si>
  <si>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казенных)(наем жилого фонда)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</si>
  <si>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</si>
  <si>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Невыясненные поступления, зачисляемые в бюджеты поселений</t>
  </si>
  <si>
    <t>Доходы, полученные в виде арендной платы за земельные участки, государтсвенная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</si>
  <si>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</si>
  <si>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Код Бюджетной класификации Российской Федерации</t>
  </si>
  <si>
    <t>Наименование главного  администратора доходов</t>
  </si>
  <si>
    <t>администратора доходов</t>
  </si>
  <si>
    <t>доходов</t>
  </si>
  <si>
    <t>1 11 05035 10 0000 120</t>
  </si>
  <si>
    <t>1 11 09045 10 0000 120</t>
  </si>
  <si>
    <t>1 17 01050 10 0000 180</t>
  </si>
  <si>
    <t>1 17 05050 10 0000 180</t>
  </si>
  <si>
    <t>Наименование  дохода</t>
  </si>
  <si>
    <t>В части доходов от оказания платных услуг и компенсации затрат государства</t>
  </si>
  <si>
    <t>В части прочих неналоговых доходов</t>
  </si>
  <si>
    <t>Доходы бюджетов поселений от возврата остатков субсидий и субвенций прошлых лет небюджетными организациями</t>
  </si>
  <si>
    <t>Приложение  1</t>
  </si>
  <si>
    <t>Прочие неналоговые  доходы бюджетов поселений</t>
  </si>
  <si>
    <t>2 08 05000 10 0000 180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</si>
  <si>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</si>
  <si>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В части прочих безвозмездных поступлений</t>
  </si>
  <si>
    <t xml:space="preserve"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 </t>
  </si>
  <si>
    <t>1 16 90050 10 0000 140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</si>
  <si>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лет, из  бюджетов муниципальных районов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</si>
  <si>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лет, из бюджетов государственных внебюджетных фондов</t>
  </si>
  <si>
    <t>В части доходов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</si>
  <si>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2 00 00000 00 0000 000</t>
  </si>
  <si>
    <t>Безвозмездные поступления*</t>
  </si>
  <si>
    <t>*Администрирование поступлений по группе доходов "200 00000 00-безвозмездные поступления" осуществляется органами, уполномоченными в соответсвии с законодательными и нормативными правовыми актами на использование указанных средств, за исключением дотаций, администрирование которых осуществляется органом, оргнизующим исполнение бюджета.</t>
  </si>
  <si>
    <t>Код администратора доходов</t>
  </si>
  <si>
    <t>Наименование главного администратора доходов местного бюджета</t>
  </si>
  <si>
    <t>1 13 02995 10 0000 130</t>
  </si>
  <si>
    <t>Прочие доходы от компенсации затрат  бюджетов поселений</t>
  </si>
  <si>
    <t>1 11 05013 10 0000 120</t>
  </si>
  <si>
    <t>1 14 02053 10 0000 410</t>
  </si>
  <si>
    <t>1 14 02053 10 0000 440</t>
  </si>
  <si>
    <t>1 14 06013 10 0000 430</t>
  </si>
  <si>
    <t>Управление Федерального казначейства по Томской области</t>
  </si>
  <si>
    <t>100 1 03 02230 01 0000 110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</si>
  <si>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</si>
  <si>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</si>
  <si>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</si>
  <si>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</si>
  <si>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</si>
  <si>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</si>
  <si>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</si>
  <si>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Федеральной налоговой службы России по Томской области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</si>
  <si>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</si>
  <si>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 в границах  поселения</t>
  </si>
  <si>
    <t>Управление Финансов Администрации Кривошеингского района</t>
  </si>
  <si>
    <t>Управление Финансов Администрации Кривошеинского района</t>
  </si>
  <si>
    <t>Код бюджетной классификации Российской Федерации</t>
  </si>
  <si>
    <t>Приложение 4</t>
  </si>
  <si>
    <t>182 1 01 02 00001 0000 110</t>
  </si>
  <si>
    <t xml:space="preserve">Налог на доходы с физических лиц </t>
  </si>
  <si>
    <t>992 2 08 05000 10 0000 180</t>
  </si>
  <si>
    <t>наименование главных администраторов доходов бюджета -территориальных органов федеральных органов исполнительной власти и закрепляемые за ними виды доходов на 2017 год</t>
  </si>
  <si>
    <t>№</t>
  </si>
  <si>
    <t>182 1 06 06033 10 0000 110</t>
  </si>
  <si>
    <t>182 1 06 06043 10 0000 110</t>
  </si>
  <si>
    <t>Земельный налог, с организаций, обладающих земельным участком, расположенным в границахсельских поселений</t>
  </si>
  <si>
    <t>Земельный налог, с физических лиц, обладающих земельным участком, расположенным в границахсельских поселений</t>
  </si>
  <si>
    <t xml:space="preserve">Изменение остатков средств на счетах по учету средств местного бюджета в течение соответствующего финансового года </t>
  </si>
  <si>
    <t>код главного администратора</t>
  </si>
  <si>
    <t>код группы, подгруппы. статьи и вида источников</t>
  </si>
  <si>
    <t>Наименование</t>
  </si>
  <si>
    <t>01 05 02 01 05 0000 510</t>
  </si>
  <si>
    <t>01 05 02 01 05 0000 610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</si>
  <si>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</si>
  <si>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</si>
  <si>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код бюджетной классификации</t>
  </si>
  <si>
    <t>01 05 00 00 00 0000 000</t>
  </si>
  <si>
    <t>Наименование показателя</t>
  </si>
  <si>
    <t>к Решению  Совета  Пудовского сельского поселения</t>
  </si>
  <si>
    <t>904 2 07 05030 10 0000 180</t>
  </si>
  <si>
    <t>К Решению Совета Пудовского сельского поселения</t>
  </si>
  <si>
    <t>Исполнительно-распорядительный орган муниципального образования -Администрация Пудовское сельского поселения</t>
  </si>
  <si>
    <t>К Решению Совета  Пудовского сельского поселения</t>
  </si>
  <si>
    <t>Исполнительно-распорядительный орган муниципальеного образования-Администрация Пудовского сельского поселения</t>
  </si>
  <si>
    <t>К Решению Совета Пудовское сельского поселения</t>
  </si>
  <si>
    <t>Исполнительно-распорядительный орган мунципального образования- Администрация Пудовское сельского поселения</t>
  </si>
  <si>
    <t xml:space="preserve">Приложение 3 </t>
  </si>
  <si>
    <t>к Решению Совета Пудовского сельского поселения</t>
  </si>
  <si>
    <t>Объем</t>
  </si>
  <si>
    <t>межбюджетных трансфертов</t>
  </si>
  <si>
    <t>тыс. руб.</t>
  </si>
  <si>
    <t>Наименование показателей</t>
  </si>
  <si>
    <t xml:space="preserve">               </t>
  </si>
  <si>
    <t xml:space="preserve">Безвозмездные поступления от других бюджетов бюджетной системы Российской Федерации </t>
  </si>
  <si>
    <t>Дотация бюджетам поселений на выравнивание бюджетной обеспеченности</t>
  </si>
  <si>
    <t>Дотация местным бюджетам на осуществление отдельных государственных полномочий по расчету и предоставлению дотаций поселениям Томской области за счет средств областного бюджета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</si>
  <si>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</si>
  <si>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МБТ на обеспечение условий для развития физической культуры и массового спорта</t>
  </si>
  <si>
    <t xml:space="preserve">МБТ на создание условий для управления многоквартирными домами </t>
  </si>
  <si>
    <t xml:space="preserve">бюджету  Пудовского сельского поселения </t>
  </si>
  <si>
    <t>Исполнительно-распорядительный орган муниципального образования-Администрация Пудовского сельского поселения</t>
  </si>
  <si>
    <t>Перечень источников доходов, закрепленных за главными администраторами  доходов муниципального образования " Пудовское сельское поселение" - органов местного самоуправления.</t>
  </si>
  <si>
    <t>Приложение 5</t>
  </si>
  <si>
    <t>Приложение 8</t>
  </si>
  <si>
    <t>Приложение  2</t>
  </si>
  <si>
    <t>Приложени 10</t>
  </si>
  <si>
    <t>Приложение 11</t>
  </si>
  <si>
    <t>Приложение 6</t>
  </si>
  <si>
    <t>Сумма (тыс.руб)</t>
  </si>
  <si>
    <t>ДОХОДЫ ВСЕГО</t>
  </si>
  <si>
    <t>в том числе  налоговые и неналоговые доходы</t>
  </si>
  <si>
    <t xml:space="preserve">и них : </t>
  </si>
  <si>
    <t>налоговые доходы</t>
  </si>
  <si>
    <t>неналоговые доходы</t>
  </si>
  <si>
    <t>Безвозмездные поступления</t>
  </si>
  <si>
    <t xml:space="preserve">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</si>
  <si>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
соответствии с законодательными актами Российской Федерации на совершение нотариальных действий
</t>
  </si>
  <si>
    <t>1 13 03050 10 0000 130</t>
  </si>
  <si>
    <t>1 16 90020 02 0000 140</t>
  </si>
  <si>
    <t xml:space="preserve"> Прочие поступления от денежных взысканий(штрафов) и иных сумм в возмещение ущерба, зачисляемые в бюджеты Российской Федерации</t>
  </si>
  <si>
    <t>Прочие доходы от оказания платных услуг получателями средств бюджетов сельских поселений и компенсации затрат бюджетов  сельских поселений</t>
  </si>
  <si>
    <t>Прочие доходы от  компенсации затрат  бюджетов сельских 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</si>
  <si>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</si>
  <si>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</si>
  <si>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</si>
  <si>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Прочие безвозмездные поступления в бюджеты сельских поселений</t>
  </si>
  <si>
    <t>Перечисления из бюджетов сельских поселений (в бюджеты сельских 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</si>
  <si>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Перечень главных администраторов источников финансировна дефицита бюджета муниципального образования "Пудовское сельское поселение на 2018 год</t>
  </si>
  <si>
    <t>"Об утверждении  проекта бюджета муниципального образования "Пудовское сельское поселение" на 2018 год"</t>
  </si>
  <si>
    <t>Нормативы зачисления  доходов в бюджет муниципального образования "Пудовское сельское поселение"  на  2018 год</t>
  </si>
  <si>
    <t>"Об утверждении  бюджета  муниципального образования "Пудовкое сельское поселение" на 2018 год"</t>
  </si>
  <si>
    <t>"Об утверждении  проекта бюджета Пудовского сельского поселения на 2018 год"</t>
  </si>
  <si>
    <t>на 2018 год</t>
  </si>
  <si>
    <t>Бюджет на 2018 г.</t>
  </si>
  <si>
    <t>Дотация местным бюджетам сельских поселений из районногофонда финансовой поддержки на 2018г</t>
  </si>
  <si>
    <t>"Об утверждении проекта бюджета мунципального образования "Пудовское сельское поселение" на 2018 год"</t>
  </si>
  <si>
    <t>Перечень главных администраторов доходов бюджета муниципального образования "Пудовское сельское поселение" на 2018 год</t>
  </si>
  <si>
    <t>"Об утверждении проекта бюджета мунципального образования "Пудовского сельское поселение" на 2018 год"</t>
  </si>
  <si>
    <t>Перечень главных администраторов доходов бюджета - территориальных органов федеральных органов исполнительной власти и закрепляемые за ними виды доходов на 2018 год</t>
  </si>
  <si>
    <t>"Об утверждении проекта бюджета Пудовского сельского поселения на 2018 год"</t>
  </si>
  <si>
    <t>"Об утверждении  проекта бюджета  муниципального образования "Пудовское  сельское поселение" на 2018 год"</t>
  </si>
  <si>
    <t>Перечень главных распорядителей (распорядителей) средств местного бюджета в составе ведомственной структуре расходов бюджета муниципального образования Пудовское сельское поселение на 2018 год</t>
  </si>
  <si>
    <t>"Об утверждении бюджета проекта  муниципального образования "Пудовское  сельское поселение" на 2018 год"</t>
  </si>
  <si>
    <t>сумма (тыс.руб.) на 2018 год</t>
  </si>
  <si>
    <t>Источники финансирования дефицита местного бюджета муниципального образования "Пудовское сельское поселение" на 2018 год</t>
  </si>
  <si>
    <t>"Об утверждении  проекта бюджета  муниципального образования Пудовского  сельское поселение на 2018 год"</t>
  </si>
  <si>
    <t>Приложение 7</t>
  </si>
  <si>
    <t xml:space="preserve">"Об утверждени проекта бюджета МО  Пудовское сельское поселение на 2018 год." </t>
  </si>
  <si>
    <t>Распределение бюджетных ассигнований по разделам, подразделам, целевым статьям, (группам и подгруппам) видов расходов  местного бюджета муниципального образования "Пудовское сельское поселение" на 2018 год</t>
  </si>
  <si>
    <t>(тыс.руб.)</t>
  </si>
  <si>
    <t>РзПР</t>
  </si>
  <si>
    <t>ЦСР</t>
  </si>
  <si>
    <t>ВР</t>
  </si>
  <si>
    <t xml:space="preserve">Сумма </t>
  </si>
  <si>
    <t>В С Е Г О</t>
  </si>
  <si>
    <t xml:space="preserve"> Исполнительно-распорядильный орган муниципального образования- Администрация Пудовского сельского поселения</t>
  </si>
  <si>
    <t/>
  </si>
  <si>
    <t>Общегосударственные вопросы</t>
  </si>
  <si>
    <t>0100</t>
  </si>
  <si>
    <t>Функционирование высшего должностного лица субьекта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</si>
  <si>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</si>
  <si>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</si>
  <si>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0020000000</t>
  </si>
  <si>
    <t>Глава муниципального образования</t>
  </si>
  <si>
    <t>0020300000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</si>
  <si>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</si>
  <si>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</si>
  <si>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</si>
  <si>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</si>
  <si>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</si>
  <si>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</si>
  <si>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</si>
  <si>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0020400000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</si>
  <si>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</si>
  <si>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</si>
  <si>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государственных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</si>
  <si>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</si>
  <si>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</si>
  <si>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</si>
  <si>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</si>
  <si>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</si>
  <si>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Резервные фонды</t>
  </si>
  <si>
    <t>0111</t>
  </si>
  <si>
    <t>0700000000</t>
  </si>
  <si>
    <t>Резервные фонды местных администраций</t>
  </si>
  <si>
    <t>0700500000</t>
  </si>
  <si>
    <t>Резервные средства</t>
  </si>
  <si>
    <t>870</t>
  </si>
  <si>
    <t>Другие общегосударственные вопросы</t>
  </si>
  <si>
    <t>0113</t>
  </si>
  <si>
    <t>Реализация государственных функций, связанных с общегосударственным управлением</t>
  </si>
  <si>
    <t>0920000000</t>
  </si>
  <si>
    <t>Выполнение других обязательств государства</t>
  </si>
  <si>
    <t>0923000000</t>
  </si>
  <si>
    <t>Расходы на публикацию документов органов местного самоуправления</t>
  </si>
  <si>
    <t>0923100000</t>
  </si>
  <si>
    <t>Расходы по уплате членских взносовна осуществление деятельности Ассоциации "Совет муниципальных образований Томской области"</t>
  </si>
  <si>
    <t>0923300000</t>
  </si>
  <si>
    <t>Расходы на создание и содержание официальных сайтов ОМСУ</t>
  </si>
  <si>
    <t>0923500000</t>
  </si>
  <si>
    <t>Расходы на организацию, ведение похозяйственного учета, обслуживание ИПК "Регистр МО"</t>
  </si>
  <si>
    <t>0923600000</t>
  </si>
  <si>
    <t>Расходы по управлению,содержанию муниципальной собственности, офомление прав в отношении муниципального имущества</t>
  </si>
  <si>
    <t>0923800000</t>
  </si>
  <si>
    <t>Национальная оборона</t>
  </si>
  <si>
    <t>0200</t>
  </si>
  <si>
    <t xml:space="preserve">Мобилизационная  и вневойская подготовка </t>
  </si>
  <si>
    <t>0203</t>
  </si>
  <si>
    <t>Государственная программа "Эффективное управление фегиональными финансами и совершенствование межбюджетных отношений в Томской области"</t>
  </si>
  <si>
    <t>2100000000</t>
  </si>
  <si>
    <t>Подпрограмма "Совершенствование межбюджетных отношений в Томской области"</t>
  </si>
  <si>
    <t>2120000000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</si>
  <si>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отсудствуют военные коммисариаты"</t>
  </si>
  <si>
    <t>2128151180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</si>
  <si>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</t>
  </si>
  <si>
    <t>110</t>
  </si>
  <si>
    <t>Национальноя экономика</t>
  </si>
  <si>
    <t>0400</t>
  </si>
  <si>
    <t>Дорожное хозяйство (дорожные фонды)</t>
  </si>
  <si>
    <t>0409</t>
  </si>
  <si>
    <t>Муниципальные  программы муниципальных образований</t>
  </si>
  <si>
    <t>7900000000</t>
  </si>
  <si>
    <t>Муниципальные  программы сельских поселений</t>
  </si>
  <si>
    <t>7970000000</t>
  </si>
  <si>
    <t>Муниципальная программа "Комплексное развитие транспортной инфраструктуры муниципального образования Пудовское сельское поселение"</t>
  </si>
  <si>
    <t>7973000000</t>
  </si>
  <si>
    <t>Содержание дорог МО «Пудовское сельское поселение»</t>
  </si>
  <si>
    <t>7973100000</t>
  </si>
  <si>
    <t>Ремонт дорог МО «Пудовское сельское поселение»</t>
  </si>
  <si>
    <t>7973200000</t>
  </si>
  <si>
    <t>Жилищно-коммунальное хозяйство</t>
  </si>
  <si>
    <t>0500</t>
  </si>
  <si>
    <t>Жилищное хозяйство</t>
  </si>
  <si>
    <t>0501</t>
  </si>
  <si>
    <t>Поддержка жилищного хозяйства</t>
  </si>
  <si>
    <t>3900000000</t>
  </si>
  <si>
    <t>Мероприятия в области жилищного хозяйства</t>
  </si>
  <si>
    <t>3900300000</t>
  </si>
  <si>
    <t>Коммунальное хозяйство</t>
  </si>
  <si>
    <t>0502</t>
  </si>
  <si>
    <t>Поддержка коммунального хозяйства</t>
  </si>
  <si>
    <t>3910000000</t>
  </si>
  <si>
    <t>Мероприятия в области коммунального хозяйства</t>
  </si>
  <si>
    <t>3910500000</t>
  </si>
  <si>
    <t>Благоустройство</t>
  </si>
  <si>
    <t>0503</t>
  </si>
  <si>
    <t>Мероприятия в области благоустройсва</t>
  </si>
  <si>
    <t>6000000000</t>
  </si>
  <si>
    <t>Уличное освещение</t>
  </si>
  <si>
    <t>6000100000</t>
  </si>
  <si>
    <t>Прочие закупка товаров,работ и услуг для государственных нужд</t>
  </si>
  <si>
    <t>,</t>
  </si>
  <si>
    <t>Организация содержание мест захоронения</t>
  </si>
  <si>
    <t>6000400000</t>
  </si>
  <si>
    <t>Прочие мероприятия по благоустройству городских округов и поселений</t>
  </si>
  <si>
    <t>6000500000</t>
  </si>
  <si>
    <t>Физическая культура и спорт</t>
  </si>
  <si>
    <t>1100</t>
  </si>
  <si>
    <t>Физическая культура</t>
  </si>
  <si>
    <t>1101</t>
  </si>
  <si>
    <t>Физкультурно-оздоровительная работа и спортивные мероприятия</t>
  </si>
  <si>
    <t>5120000000</t>
  </si>
  <si>
    <t>Мероприятия в области  спорта и физической культуры</t>
  </si>
  <si>
    <t>5129700000</t>
  </si>
  <si>
    <t>Государственная программа "Развитие молодежной политики,физической культуры и спорта в Томской области"</t>
  </si>
  <si>
    <t>0800000000</t>
  </si>
  <si>
    <t xml:space="preserve">Подпрограмма "Развитие физической культуры и массового спорта" </t>
  </si>
  <si>
    <t>0810000000</t>
  </si>
  <si>
    <t>Ведомственная целевая программа "Создание благоприятных условий для для увеличения охвата населения спортом и физической культурой"</t>
  </si>
  <si>
    <t>0816000000</t>
  </si>
  <si>
    <t>Обеспечение условий для развития физической культуры и массового спорта</t>
  </si>
  <si>
    <t>0816040310</t>
  </si>
  <si>
    <t>Межбюджетные трансферты бюджетам субъектов российской федерации и муниципальных образований общего характера</t>
  </si>
  <si>
    <t>0801</t>
  </si>
  <si>
    <t>Прочие межбюджетные трансферты бюджетам субъектов Российской Федерации и муниципальных образований общего характера</t>
  </si>
  <si>
    <t xml:space="preserve">Межбюджетные трансферты из бюджетов поселений бюджету муниципального района и из бюджета муниципального района бюджетам поселения в соответствии с заключенными соглашениями </t>
  </si>
  <si>
    <t>5210600000</t>
  </si>
  <si>
    <t>Межбюджетные трансферты</t>
  </si>
  <si>
    <t>0800</t>
  </si>
  <si>
    <t>500</t>
  </si>
  <si>
    <t>Иные межбюджетные трансферты</t>
  </si>
  <si>
    <t>540</t>
  </si>
  <si>
    <t>Приложение 12</t>
  </si>
  <si>
    <t>Вед</t>
  </si>
  <si>
    <t>904</t>
  </si>
  <si>
    <t>Приложение 13</t>
  </si>
  <si>
    <t xml:space="preserve">"Об утверждени бюджета МО  Пудовское сельское поселение на 2018 год." </t>
  </si>
  <si>
    <t>Распределение бюджетных ассигнований по разделам и подразделам классификации расходов местного бюджета муниципального образования "Пудовское сельское поселение на 2018 год</t>
  </si>
  <si>
    <t>№ п/п</t>
  </si>
  <si>
    <t>903</t>
  </si>
  <si>
    <t>Функционирование высшего должностного лица субъекта Российской Федерации и муниципального образования</t>
  </si>
  <si>
    <t>Мобилизационная и вневойсковая подготовка</t>
  </si>
  <si>
    <t>Национальная экономика</t>
  </si>
  <si>
    <t>Культура и кинематография</t>
  </si>
  <si>
    <t xml:space="preserve">Культура </t>
  </si>
  <si>
    <t xml:space="preserve">Физическая культура </t>
  </si>
  <si>
    <t>Ведомственная структура расходов местного бюджета муниципального образования "Пудовское сельское поселение" на 2018 год</t>
  </si>
  <si>
    <t>Поступление доходов в местный бюджет Пудовского сельского поселения на 2018год</t>
  </si>
  <si>
    <t>2018 год (тыс.руб.)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</si>
</sst>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&quot;р.&quot;"/>
    <numFmt numFmtId="178" formatCode="[$-FC19]d\ mmmm\ yyyy\ &quot;г.&quot;"/>
    <numFmt numFmtId="179" formatCode="0.0"/>
    <numFmt numFmtId="180" formatCode="#,##0.0_ ;[Red]\-#,##0.0\ "/>
  </numFmts>
  <fonts count="92">
    <font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i/>
      <sz val="9"/>
      <color indexed="8"/>
      <name val="Arial"/>
      <family val="2"/>
    </font>
    <font>
      <b/>
      <sz val="10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 Cyr"/>
      <family val="0"/>
    </font>
    <font>
      <sz val="12"/>
      <name val="Times New Roman CYR"/>
      <family val="1"/>
    </font>
    <font>
      <b/>
      <sz val="13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i/>
      <sz val="12"/>
      <name val="Arial Cyr"/>
      <family val="2"/>
    </font>
    <font>
      <i/>
      <sz val="10"/>
      <name val="Arial Cyr"/>
      <family val="0"/>
    </font>
    <font>
      <b/>
      <i/>
      <sz val="11"/>
      <name val="Times New Roman CYR"/>
      <family val="0"/>
    </font>
    <font>
      <sz val="11"/>
      <name val="Times New Roman CYR"/>
      <family val="1"/>
    </font>
    <font>
      <sz val="11"/>
      <name val="Times New Roman"/>
      <family val="1"/>
    </font>
    <font>
      <i/>
      <sz val="11"/>
      <name val="Times New Roman CYR"/>
      <family val="1"/>
    </font>
    <font>
      <b/>
      <sz val="12"/>
      <color indexed="8"/>
      <name val="Times New Roman CYR"/>
      <family val="1"/>
    </font>
    <font>
      <b/>
      <sz val="12"/>
      <color indexed="10"/>
      <name val="Times New Roman CYR"/>
      <family val="1"/>
    </font>
    <font>
      <b/>
      <sz val="12"/>
      <color indexed="9"/>
      <name val="Times New Roman CYR"/>
      <family val="1"/>
    </font>
    <font>
      <b/>
      <i/>
      <sz val="12"/>
      <color indexed="9"/>
      <name val="Times New Roman CYR"/>
      <family val="1"/>
    </font>
    <font>
      <i/>
      <sz val="12"/>
      <name val="Arial Cyr"/>
      <family val="0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8"/>
      <name val="Times New Roman CYR"/>
      <family val="0"/>
    </font>
    <font>
      <b/>
      <i/>
      <sz val="12"/>
      <color indexed="8"/>
      <name val="Times New Roman CYR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b/>
      <sz val="8"/>
      <color indexed="8"/>
      <name val="Arial"/>
      <family val="2"/>
    </font>
    <font>
      <sz val="11"/>
      <color indexed="8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  <font>
      <sz val="12"/>
      <color rgb="FFFF0000"/>
      <name val="Arial Cyr"/>
      <family val="0"/>
    </font>
    <font>
      <b/>
      <sz val="12"/>
      <color theme="1"/>
      <name val="Arial Cyr"/>
      <family val="0"/>
    </font>
    <font>
      <sz val="12"/>
      <color theme="1"/>
      <name val="Arial Cyr"/>
      <family val="0"/>
    </font>
    <font>
      <b/>
      <sz val="8"/>
      <color theme="1"/>
      <name val="Arial"/>
      <family val="2"/>
    </font>
    <font>
      <sz val="11"/>
      <color theme="1"/>
      <name val="Times New Roman CYR"/>
      <family val="1"/>
    </font>
    <font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7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10" xfId="0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vertical="center" wrapText="1"/>
    </xf>
    <xf numFmtId="0" fontId="85" fillId="0" borderId="10" xfId="0" applyFont="1" applyBorder="1" applyAlignment="1">
      <alignment horizontal="center" wrapText="1"/>
    </xf>
    <xf numFmtId="0" fontId="86" fillId="0" borderId="10" xfId="0" applyFont="1" applyBorder="1" applyAlignment="1">
      <alignment horizontal="center" vertical="center" wrapText="1"/>
    </xf>
    <xf numFmtId="0" fontId="86" fillId="0" borderId="10" xfId="0" applyFont="1" applyBorder="1" applyAlignment="1">
      <alignment wrapText="1"/>
    </xf>
    <xf numFmtId="0" fontId="86" fillId="0" borderId="10" xfId="0" applyFont="1" applyBorder="1" applyAlignment="1">
      <alignment horizontal="center" wrapText="1"/>
    </xf>
    <xf numFmtId="0" fontId="85" fillId="0" borderId="10" xfId="0" applyFont="1" applyBorder="1" applyAlignment="1">
      <alignment horizontal="center" vertical="center"/>
    </xf>
    <xf numFmtId="0" fontId="86" fillId="0" borderId="10" xfId="0" applyFont="1" applyBorder="1" applyAlignment="1">
      <alignment/>
    </xf>
    <xf numFmtId="0" fontId="86" fillId="0" borderId="10" xfId="0" applyFont="1" applyBorder="1" applyAlignment="1">
      <alignment horizontal="center"/>
    </xf>
    <xf numFmtId="0" fontId="87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88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88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wrapText="1"/>
    </xf>
    <xf numFmtId="0" fontId="89" fillId="0" borderId="10" xfId="0" applyFont="1" applyBorder="1" applyAlignment="1">
      <alignment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4" fontId="18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21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21" fillId="0" borderId="0" xfId="0" applyFont="1" applyAlignment="1">
      <alignment/>
    </xf>
    <xf numFmtId="176" fontId="21" fillId="0" borderId="0" xfId="0" applyNumberFormat="1" applyFont="1" applyAlignment="1">
      <alignment horizontal="right"/>
    </xf>
    <xf numFmtId="49" fontId="23" fillId="33" borderId="10" xfId="0" applyNumberFormat="1" applyFont="1" applyFill="1" applyBorder="1" applyAlignment="1">
      <alignment horizontal="left" vertical="center" wrapText="1"/>
    </xf>
    <xf numFmtId="49" fontId="23" fillId="33" borderId="10" xfId="0" applyNumberFormat="1" applyFont="1" applyFill="1" applyBorder="1" applyAlignment="1">
      <alignment horizontal="center" vertical="center" wrapText="1"/>
    </xf>
    <xf numFmtId="176" fontId="23" fillId="33" borderId="10" xfId="0" applyNumberFormat="1" applyFont="1" applyFill="1" applyBorder="1" applyAlignment="1">
      <alignment horizontal="right" vertical="center"/>
    </xf>
    <xf numFmtId="176" fontId="14" fillId="0" borderId="0" xfId="0" applyNumberFormat="1" applyFont="1" applyAlignment="1">
      <alignment vertical="center"/>
    </xf>
    <xf numFmtId="180" fontId="0" fillId="0" borderId="0" xfId="0" applyNumberFormat="1" applyAlignment="1">
      <alignment vertical="center"/>
    </xf>
    <xf numFmtId="49" fontId="24" fillId="0" borderId="10" xfId="0" applyNumberFormat="1" applyFont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176" fontId="24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49" fontId="24" fillId="33" borderId="10" xfId="0" applyNumberFormat="1" applyFont="1" applyFill="1" applyBorder="1" applyAlignment="1">
      <alignment horizontal="left" vertical="center" wrapText="1"/>
    </xf>
    <xf numFmtId="49" fontId="24" fillId="33" borderId="10" xfId="0" applyNumberFormat="1" applyFont="1" applyFill="1" applyBorder="1" applyAlignment="1">
      <alignment horizontal="center" vertical="center" wrapText="1"/>
    </xf>
    <xf numFmtId="176" fontId="24" fillId="33" borderId="10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/>
    </xf>
    <xf numFmtId="49" fontId="27" fillId="33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176" fontId="28" fillId="0" borderId="10" xfId="0" applyNumberFormat="1" applyFont="1" applyFill="1" applyBorder="1" applyAlignment="1">
      <alignment horizontal="right" vertical="center"/>
    </xf>
    <xf numFmtId="0" fontId="29" fillId="0" borderId="0" xfId="0" applyFont="1" applyAlignment="1">
      <alignment vertical="top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176" fontId="28" fillId="0" borderId="10" xfId="0" applyNumberFormat="1" applyFont="1" applyBorder="1" applyAlignment="1">
      <alignment horizontal="right" vertical="center"/>
    </xf>
    <xf numFmtId="0" fontId="29" fillId="0" borderId="10" xfId="0" applyFont="1" applyBorder="1" applyAlignment="1">
      <alignment horizontal="left" wrapText="1"/>
    </xf>
    <xf numFmtId="0" fontId="29" fillId="0" borderId="10" xfId="0" applyFont="1" applyBorder="1" applyAlignment="1">
      <alignment/>
    </xf>
    <xf numFmtId="176" fontId="28" fillId="34" borderId="10" xfId="0" applyNumberFormat="1" applyFont="1" applyFill="1" applyBorder="1" applyAlignment="1">
      <alignment horizontal="right" vertical="center"/>
    </xf>
    <xf numFmtId="49" fontId="28" fillId="0" borderId="10" xfId="0" applyNumberFormat="1" applyFont="1" applyBorder="1" applyAlignment="1">
      <alignment horizontal="left" vertical="top" wrapText="1"/>
    </xf>
    <xf numFmtId="49" fontId="90" fillId="0" borderId="10" xfId="0" applyNumberFormat="1" applyFont="1" applyBorder="1" applyAlignment="1">
      <alignment horizontal="left" vertical="top" wrapText="1"/>
    </xf>
    <xf numFmtId="49" fontId="29" fillId="0" borderId="10" xfId="0" applyNumberFormat="1" applyFont="1" applyBorder="1" applyAlignment="1" applyProtection="1">
      <alignment horizontal="center" vertical="center" wrapText="1"/>
      <protection/>
    </xf>
    <xf numFmtId="49" fontId="29" fillId="0" borderId="14" xfId="0" applyNumberFormat="1" applyFont="1" applyBorder="1" applyAlignment="1" applyProtection="1">
      <alignment horizontal="center" vertical="center" wrapText="1"/>
      <protection/>
    </xf>
    <xf numFmtId="49" fontId="28" fillId="34" borderId="10" xfId="0" applyNumberFormat="1" applyFont="1" applyFill="1" applyBorder="1" applyAlignment="1">
      <alignment horizontal="left" vertical="center" wrapText="1"/>
    </xf>
    <xf numFmtId="49" fontId="28" fillId="34" borderId="10" xfId="0" applyNumberFormat="1" applyFont="1" applyFill="1" applyBorder="1" applyAlignment="1">
      <alignment horizontal="center" vertical="center" wrapText="1"/>
    </xf>
    <xf numFmtId="176" fontId="28" fillId="34" borderId="10" xfId="0" applyNumberFormat="1" applyFont="1" applyFill="1" applyBorder="1" applyAlignment="1">
      <alignment horizontal="right" vertical="center"/>
    </xf>
    <xf numFmtId="49" fontId="27" fillId="33" borderId="10" xfId="0" applyNumberFormat="1" applyFont="1" applyFill="1" applyBorder="1" applyAlignment="1">
      <alignment horizontal="left" vertical="center" wrapText="1"/>
    </xf>
    <xf numFmtId="49" fontId="27" fillId="33" borderId="10" xfId="0" applyNumberFormat="1" applyFont="1" applyFill="1" applyBorder="1" applyAlignment="1">
      <alignment horizontal="center" vertical="center" wrapText="1"/>
    </xf>
    <xf numFmtId="176" fontId="27" fillId="33" borderId="10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176" fontId="27" fillId="0" borderId="10" xfId="0" applyNumberFormat="1" applyFont="1" applyFill="1" applyBorder="1" applyAlignment="1">
      <alignment horizontal="right" vertical="center"/>
    </xf>
    <xf numFmtId="11" fontId="28" fillId="0" borderId="10" xfId="0" applyNumberFormat="1" applyFont="1" applyBorder="1" applyAlignment="1">
      <alignment horizontal="left" vertical="top" wrapText="1"/>
    </xf>
    <xf numFmtId="176" fontId="21" fillId="0" borderId="0" xfId="0" applyNumberFormat="1" applyFont="1" applyAlignment="1">
      <alignment/>
    </xf>
    <xf numFmtId="49" fontId="27" fillId="34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49" fontId="30" fillId="34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wrapText="1"/>
    </xf>
    <xf numFmtId="0" fontId="13" fillId="0" borderId="0" xfId="0" applyFont="1" applyBorder="1" applyAlignment="1">
      <alignment horizontal="center"/>
    </xf>
    <xf numFmtId="176" fontId="23" fillId="0" borderId="0" xfId="0" applyNumberFormat="1" applyFont="1" applyBorder="1" applyAlignment="1">
      <alignment horizontal="center" vertical="center" wrapText="1"/>
    </xf>
    <xf numFmtId="0" fontId="20" fillId="34" borderId="10" xfId="0" applyFont="1" applyFill="1" applyBorder="1" applyAlignment="1">
      <alignment/>
    </xf>
    <xf numFmtId="49" fontId="31" fillId="34" borderId="10" xfId="0" applyNumberFormat="1" applyFont="1" applyFill="1" applyBorder="1" applyAlignment="1">
      <alignment horizontal="left" vertical="center" wrapText="1"/>
    </xf>
    <xf numFmtId="49" fontId="32" fillId="34" borderId="10" xfId="0" applyNumberFormat="1" applyFont="1" applyFill="1" applyBorder="1" applyAlignment="1">
      <alignment horizontal="center" vertical="center" wrapText="1"/>
    </xf>
    <xf numFmtId="2" fontId="23" fillId="34" borderId="10" xfId="0" applyNumberFormat="1" applyFont="1" applyFill="1" applyBorder="1" applyAlignment="1">
      <alignment horizontal="right" vertical="center"/>
    </xf>
    <xf numFmtId="2" fontId="33" fillId="0" borderId="0" xfId="0" applyNumberFormat="1" applyFont="1" applyFill="1" applyBorder="1" applyAlignment="1">
      <alignment horizontal="right" vertical="center"/>
    </xf>
    <xf numFmtId="179" fontId="34" fillId="35" borderId="0" xfId="0" applyNumberFormat="1" applyFont="1" applyFill="1" applyBorder="1" applyAlignment="1">
      <alignment horizontal="center" vertical="center" wrapText="1"/>
    </xf>
    <xf numFmtId="176" fontId="23" fillId="0" borderId="0" xfId="0" applyNumberFormat="1" applyFont="1" applyBorder="1" applyAlignment="1">
      <alignment horizontal="center" vertical="center"/>
    </xf>
    <xf numFmtId="0" fontId="35" fillId="34" borderId="10" xfId="0" applyFont="1" applyFill="1" applyBorder="1" applyAlignment="1">
      <alignment vertical="center"/>
    </xf>
    <xf numFmtId="49" fontId="23" fillId="34" borderId="10" xfId="0" applyNumberFormat="1" applyFont="1" applyFill="1" applyBorder="1" applyAlignment="1">
      <alignment horizontal="left" vertical="top" wrapText="1"/>
    </xf>
    <xf numFmtId="49" fontId="36" fillId="34" borderId="10" xfId="0" applyNumberFormat="1" applyFont="1" applyFill="1" applyBorder="1" applyAlignment="1">
      <alignment horizontal="center" vertical="top" wrapText="1"/>
    </xf>
    <xf numFmtId="49" fontId="23" fillId="34" borderId="10" xfId="0" applyNumberFormat="1" applyFont="1" applyFill="1" applyBorder="1" applyAlignment="1">
      <alignment horizontal="center" vertical="top" wrapText="1"/>
    </xf>
    <xf numFmtId="2" fontId="31" fillId="34" borderId="10" xfId="0" applyNumberFormat="1" applyFont="1" applyFill="1" applyBorder="1" applyAlignment="1">
      <alignment horizontal="right" vertical="top"/>
    </xf>
    <xf numFmtId="176" fontId="34" fillId="0" borderId="0" xfId="0" applyNumberFormat="1" applyFont="1" applyFill="1" applyBorder="1" applyAlignment="1">
      <alignment horizontal="right" vertical="center"/>
    </xf>
    <xf numFmtId="176" fontId="37" fillId="0" borderId="0" xfId="0" applyNumberFormat="1" applyFont="1" applyBorder="1" applyAlignment="1">
      <alignment horizontal="center" vertical="center"/>
    </xf>
    <xf numFmtId="0" fontId="35" fillId="0" borderId="0" xfId="0" applyFont="1" applyAlignment="1">
      <alignment/>
    </xf>
    <xf numFmtId="49" fontId="38" fillId="34" borderId="10" xfId="0" applyNumberFormat="1" applyFont="1" applyFill="1" applyBorder="1" applyAlignment="1">
      <alignment horizontal="left" vertical="top" wrapText="1"/>
    </xf>
    <xf numFmtId="49" fontId="36" fillId="34" borderId="10" xfId="0" applyNumberFormat="1" applyFont="1" applyFill="1" applyBorder="1" applyAlignment="1">
      <alignment horizontal="center" vertical="top" wrapText="1"/>
    </xf>
    <xf numFmtId="49" fontId="21" fillId="34" borderId="10" xfId="0" applyNumberFormat="1" applyFont="1" applyFill="1" applyBorder="1" applyAlignment="1">
      <alignment horizontal="center" vertical="top" wrapText="1"/>
    </xf>
    <xf numFmtId="2" fontId="38" fillId="34" borderId="10" xfId="0" applyNumberFormat="1" applyFont="1" applyFill="1" applyBorder="1" applyAlignment="1">
      <alignment horizontal="right" vertical="top"/>
    </xf>
    <xf numFmtId="176" fontId="37" fillId="0" borderId="0" xfId="0" applyNumberFormat="1" applyFont="1" applyBorder="1" applyAlignment="1">
      <alignment horizontal="right" vertical="center"/>
    </xf>
    <xf numFmtId="179" fontId="37" fillId="0" borderId="0" xfId="0" applyNumberFormat="1" applyFont="1" applyBorder="1" applyAlignment="1">
      <alignment horizontal="center" vertical="center" wrapText="1"/>
    </xf>
    <xf numFmtId="176" fontId="21" fillId="0" borderId="0" xfId="0" applyNumberFormat="1" applyFont="1" applyBorder="1" applyAlignment="1">
      <alignment horizontal="center" vertical="center"/>
    </xf>
    <xf numFmtId="0" fontId="13" fillId="34" borderId="10" xfId="0" applyFont="1" applyFill="1" applyBorder="1" applyAlignment="1">
      <alignment vertical="center"/>
    </xf>
    <xf numFmtId="176" fontId="21" fillId="0" borderId="0" xfId="0" applyNumberFormat="1" applyFont="1" applyBorder="1" applyAlignment="1">
      <alignment horizontal="right" vertical="center"/>
    </xf>
    <xf numFmtId="179" fontId="21" fillId="0" borderId="0" xfId="0" applyNumberFormat="1" applyFont="1" applyBorder="1" applyAlignment="1">
      <alignment horizontal="center" vertical="center" wrapText="1"/>
    </xf>
    <xf numFmtId="0" fontId="14" fillId="34" borderId="10" xfId="0" applyFont="1" applyFill="1" applyBorder="1" applyAlignment="1">
      <alignment vertical="center"/>
    </xf>
    <xf numFmtId="0" fontId="13" fillId="34" borderId="10" xfId="0" applyFont="1" applyFill="1" applyBorder="1" applyAlignment="1">
      <alignment vertical="top"/>
    </xf>
    <xf numFmtId="49" fontId="37" fillId="34" borderId="10" xfId="0" applyNumberFormat="1" applyFont="1" applyFill="1" applyBorder="1" applyAlignment="1">
      <alignment horizontal="center" vertical="top" wrapText="1"/>
    </xf>
    <xf numFmtId="176" fontId="21" fillId="0" borderId="0" xfId="0" applyNumberFormat="1" applyFont="1" applyBorder="1" applyAlignment="1">
      <alignment horizontal="right" vertical="center"/>
    </xf>
    <xf numFmtId="49" fontId="21" fillId="35" borderId="0" xfId="0" applyNumberFormat="1" applyFont="1" applyFill="1" applyBorder="1" applyAlignment="1">
      <alignment horizontal="right" vertical="center"/>
    </xf>
    <xf numFmtId="179" fontId="21" fillId="35" borderId="0" xfId="0" applyNumberFormat="1" applyFont="1" applyFill="1" applyBorder="1" applyAlignment="1">
      <alignment horizontal="center" vertical="center" wrapText="1"/>
    </xf>
    <xf numFmtId="49" fontId="21" fillId="34" borderId="10" xfId="0" applyNumberFormat="1" applyFont="1" applyFill="1" applyBorder="1" applyAlignment="1">
      <alignment horizontal="left" vertical="top" wrapText="1"/>
    </xf>
    <xf numFmtId="49" fontId="31" fillId="34" borderId="10" xfId="0" applyNumberFormat="1" applyFont="1" applyFill="1" applyBorder="1" applyAlignment="1">
      <alignment horizontal="left" vertical="top" wrapText="1"/>
    </xf>
    <xf numFmtId="49" fontId="39" fillId="34" borderId="10" xfId="0" applyNumberFormat="1" applyFont="1" applyFill="1" applyBorder="1" applyAlignment="1">
      <alignment horizontal="center" vertical="top" wrapText="1"/>
    </xf>
    <xf numFmtId="49" fontId="31" fillId="34" borderId="10" xfId="0" applyNumberFormat="1" applyFont="1" applyFill="1" applyBorder="1" applyAlignment="1">
      <alignment horizontal="center" vertical="top" wrapText="1"/>
    </xf>
    <xf numFmtId="176" fontId="37" fillId="36" borderId="0" xfId="0" applyNumberFormat="1" applyFont="1" applyFill="1" applyBorder="1" applyAlignment="1">
      <alignment horizontal="center" vertical="center"/>
    </xf>
    <xf numFmtId="0" fontId="91" fillId="37" borderId="10" xfId="0" applyFont="1" applyFill="1" applyBorder="1" applyAlignment="1">
      <alignment vertical="top" wrapText="1"/>
    </xf>
    <xf numFmtId="0" fontId="91" fillId="34" borderId="10" xfId="0" applyFont="1" applyFill="1" applyBorder="1" applyAlignment="1">
      <alignment horizontal="center" vertical="top" wrapText="1"/>
    </xf>
    <xf numFmtId="49" fontId="91" fillId="34" borderId="10" xfId="0" applyNumberFormat="1" applyFont="1" applyFill="1" applyBorder="1" applyAlignment="1">
      <alignment horizontal="center" vertical="top" wrapText="1"/>
    </xf>
    <xf numFmtId="2" fontId="38" fillId="34" borderId="10" xfId="0" applyNumberFormat="1" applyFont="1" applyFill="1" applyBorder="1" applyAlignment="1">
      <alignment horizontal="right" vertical="top"/>
    </xf>
    <xf numFmtId="176" fontId="37" fillId="35" borderId="0" xfId="0" applyNumberFormat="1" applyFont="1" applyFill="1" applyBorder="1" applyAlignment="1">
      <alignment horizontal="right" vertical="center"/>
    </xf>
    <xf numFmtId="179" fontId="37" fillId="35" borderId="0" xfId="0" applyNumberFormat="1" applyFont="1" applyFill="1" applyBorder="1" applyAlignment="1">
      <alignment horizontal="center" vertical="center" wrapText="1"/>
    </xf>
    <xf numFmtId="176" fontId="37" fillId="35" borderId="0" xfId="0" applyNumberFormat="1" applyFont="1" applyFill="1" applyBorder="1" applyAlignment="1">
      <alignment horizontal="center" vertical="center"/>
    </xf>
    <xf numFmtId="0" fontId="13" fillId="35" borderId="0" xfId="0" applyFont="1" applyFill="1" applyAlignment="1">
      <alignment/>
    </xf>
    <xf numFmtId="176" fontId="21" fillId="35" borderId="0" xfId="0" applyNumberFormat="1" applyFont="1" applyFill="1" applyBorder="1" applyAlignment="1">
      <alignment horizontal="right" vertical="center"/>
    </xf>
    <xf numFmtId="176" fontId="21" fillId="35" borderId="0" xfId="0" applyNumberFormat="1" applyFont="1" applyFill="1" applyBorder="1" applyAlignment="1">
      <alignment horizontal="center" vertical="center"/>
    </xf>
    <xf numFmtId="180" fontId="13" fillId="0" borderId="0" xfId="0" applyNumberFormat="1" applyFont="1" applyAlignment="1">
      <alignment vertical="center"/>
    </xf>
    <xf numFmtId="176" fontId="13" fillId="0" borderId="0" xfId="0" applyNumberFormat="1" applyFont="1" applyAlignment="1">
      <alignment vertical="center"/>
    </xf>
    <xf numFmtId="176" fontId="37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49" fontId="23" fillId="34" borderId="10" xfId="0" applyNumberFormat="1" applyFont="1" applyFill="1" applyBorder="1" applyAlignment="1">
      <alignment horizontal="center" vertical="top" wrapText="1"/>
    </xf>
    <xf numFmtId="49" fontId="37" fillId="34" borderId="10" xfId="0" applyNumberFormat="1" applyFont="1" applyFill="1" applyBorder="1" applyAlignment="1">
      <alignment horizontal="center" vertical="top" wrapText="1"/>
    </xf>
    <xf numFmtId="0" fontId="40" fillId="34" borderId="13" xfId="0" applyFont="1" applyFill="1" applyBorder="1" applyAlignment="1">
      <alignment vertical="top" wrapText="1"/>
    </xf>
    <xf numFmtId="49" fontId="2" fillId="34" borderId="12" xfId="0" applyNumberFormat="1" applyFont="1" applyFill="1" applyBorder="1" applyAlignment="1">
      <alignment horizontal="center" vertical="top" wrapText="1"/>
    </xf>
    <xf numFmtId="49" fontId="4" fillId="34" borderId="12" xfId="0" applyNumberFormat="1" applyFont="1" applyFill="1" applyBorder="1" applyAlignment="1">
      <alignment horizontal="center" vertical="top" wrapText="1"/>
    </xf>
    <xf numFmtId="2" fontId="41" fillId="34" borderId="10" xfId="0" applyNumberFormat="1" applyFont="1" applyFill="1" applyBorder="1" applyAlignment="1">
      <alignment horizontal="right" vertical="top" wrapText="1"/>
    </xf>
    <xf numFmtId="0" fontId="6" fillId="34" borderId="13" xfId="0" applyFont="1" applyFill="1" applyBorder="1" applyAlignment="1">
      <alignment vertical="top" wrapText="1"/>
    </xf>
    <xf numFmtId="49" fontId="2" fillId="34" borderId="12" xfId="0" applyNumberFormat="1" applyFont="1" applyFill="1" applyBorder="1" applyAlignment="1">
      <alignment horizontal="center" vertical="top" wrapText="1"/>
    </xf>
    <xf numFmtId="2" fontId="6" fillId="34" borderId="10" xfId="0" applyNumberFormat="1" applyFont="1" applyFill="1" applyBorder="1" applyAlignment="1">
      <alignment horizontal="right" vertical="top" wrapText="1"/>
    </xf>
    <xf numFmtId="0" fontId="13" fillId="0" borderId="15" xfId="0" applyFont="1" applyBorder="1" applyAlignment="1">
      <alignment horizontal="right"/>
    </xf>
    <xf numFmtId="0" fontId="13" fillId="0" borderId="0" xfId="0" applyFont="1" applyAlignment="1">
      <alignment horizontal="right"/>
    </xf>
    <xf numFmtId="49" fontId="13" fillId="0" borderId="0" xfId="0" applyNumberFormat="1" applyFont="1" applyAlignment="1">
      <alignment horizontal="right" wrapText="1"/>
    </xf>
    <xf numFmtId="0" fontId="14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15" fillId="0" borderId="16" xfId="0" applyFont="1" applyBorder="1" applyAlignment="1">
      <alignment wrapText="1"/>
    </xf>
    <xf numFmtId="0" fontId="15" fillId="0" borderId="17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2" xfId="0" applyFont="1" applyBorder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right" wrapText="1"/>
    </xf>
    <xf numFmtId="0" fontId="16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7" xfId="0" applyFont="1" applyBorder="1" applyAlignment="1">
      <alignment wrapText="1"/>
    </xf>
    <xf numFmtId="0" fontId="18" fillId="0" borderId="19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18" fillId="0" borderId="0" xfId="0" applyFont="1" applyAlignment="1">
      <alignment horizontal="right" wrapText="1"/>
    </xf>
    <xf numFmtId="0" fontId="18" fillId="0" borderId="0" xfId="0" applyFont="1" applyAlignment="1">
      <alignment/>
    </xf>
    <xf numFmtId="0" fontId="18" fillId="0" borderId="19" xfId="0" applyFont="1" applyBorder="1" applyAlignment="1">
      <alignment horizontal="center" wrapText="1"/>
    </xf>
    <xf numFmtId="0" fontId="18" fillId="0" borderId="17" xfId="0" applyFont="1" applyBorder="1" applyAlignment="1">
      <alignment horizontal="left" wrapText="1"/>
    </xf>
    <xf numFmtId="0" fontId="18" fillId="0" borderId="19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9" fillId="0" borderId="17" xfId="0" applyFont="1" applyBorder="1" applyAlignment="1">
      <alignment horizontal="center" wrapText="1"/>
    </xf>
    <xf numFmtId="0" fontId="19" fillId="0" borderId="19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2" fontId="18" fillId="0" borderId="17" xfId="0" applyNumberFormat="1" applyFont="1" applyBorder="1" applyAlignment="1">
      <alignment horizontal="left" wrapText="1"/>
    </xf>
    <xf numFmtId="2" fontId="18" fillId="0" borderId="19" xfId="0" applyNumberFormat="1" applyFont="1" applyBorder="1" applyAlignment="1">
      <alignment horizontal="left" wrapText="1"/>
    </xf>
    <xf numFmtId="2" fontId="18" fillId="0" borderId="11" xfId="0" applyNumberFormat="1" applyFont="1" applyBorder="1" applyAlignment="1">
      <alignment horizontal="left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15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179" fontId="9" fillId="0" borderId="10" xfId="0" applyNumberFormat="1" applyFont="1" applyBorder="1" applyAlignment="1">
      <alignment horizontal="center" vertical="top" wrapText="1"/>
    </xf>
    <xf numFmtId="179" fontId="10" fillId="0" borderId="10" xfId="0" applyNumberFormat="1" applyFont="1" applyBorder="1" applyAlignment="1">
      <alignment horizontal="center" vertical="top" wrapText="1"/>
    </xf>
    <xf numFmtId="179" fontId="11" fillId="0" borderId="10" xfId="0" applyNumberFormat="1" applyFont="1" applyBorder="1" applyAlignment="1">
      <alignment horizontal="center" vertical="top" wrapText="1"/>
    </xf>
    <xf numFmtId="179" fontId="8" fillId="0" borderId="10" xfId="0" applyNumberFormat="1" applyFont="1" applyBorder="1" applyAlignment="1">
      <alignment horizontal="center" vertical="top" wrapText="1"/>
    </xf>
    <xf numFmtId="0" fontId="21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2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176" fontId="23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0" fillId="0" borderId="17" xfId="0" applyBorder="1" applyAlignment="1">
      <alignment horizontal="left" wrapText="1"/>
    </xf>
    <xf numFmtId="0" fontId="0" fillId="0" borderId="19" xfId="0" applyBorder="1" applyAlignment="1">
      <alignment wrapText="1"/>
    </xf>
    <xf numFmtId="0" fontId="0" fillId="0" borderId="11" xfId="0" applyBorder="1" applyAlignment="1">
      <alignment wrapText="1"/>
    </xf>
    <xf numFmtId="0" fontId="18" fillId="0" borderId="17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20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wrapText="1"/>
    </xf>
    <xf numFmtId="0" fontId="18" fillId="0" borderId="15" xfId="0" applyFont="1" applyBorder="1" applyAlignment="1">
      <alignment wrapText="1"/>
    </xf>
    <xf numFmtId="0" fontId="18" fillId="0" borderId="13" xfId="0" applyFont="1" applyBorder="1" applyAlignment="1">
      <alignment wrapText="1"/>
    </xf>
    <xf numFmtId="176" fontId="2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49" fontId="2" fillId="0" borderId="0" xfId="0" applyNumberFormat="1" applyFont="1" applyAlignment="1">
      <alignment horizontal="right" wrapText="1"/>
    </xf>
    <xf numFmtId="0" fontId="23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176" fontId="23" fillId="0" borderId="18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9"/>
  <sheetViews>
    <sheetView zoomScalePageLayoutView="0" workbookViewId="0" topLeftCell="B23">
      <selection activeCell="G5" sqref="G5"/>
    </sheetView>
  </sheetViews>
  <sheetFormatPr defaultColWidth="9.00390625" defaultRowHeight="12.75"/>
  <cols>
    <col min="1" max="1" width="9.125" style="0" hidden="1" customWidth="1"/>
    <col min="2" max="2" width="29.875" style="0" customWidth="1"/>
    <col min="3" max="3" width="52.375" style="0" customWidth="1"/>
    <col min="4" max="4" width="12.00390625" style="0" customWidth="1"/>
  </cols>
  <sheetData>
    <row r="1" spans="2:5" ht="15">
      <c r="B1" s="22"/>
      <c r="C1" s="170" t="s">
        <v>20</v>
      </c>
      <c r="D1" s="170"/>
      <c r="E1" s="2"/>
    </row>
    <row r="2" spans="2:5" ht="15">
      <c r="B2" s="22"/>
      <c r="C2" s="170" t="s">
        <v>77</v>
      </c>
      <c r="D2" s="170"/>
      <c r="E2" s="2"/>
    </row>
    <row r="3" spans="2:5" ht="32.25" customHeight="1">
      <c r="B3" s="22"/>
      <c r="C3" s="171" t="s">
        <v>127</v>
      </c>
      <c r="D3" s="171"/>
      <c r="E3" s="2"/>
    </row>
    <row r="4" spans="2:4" ht="15">
      <c r="B4" s="22"/>
      <c r="C4" s="22"/>
      <c r="D4" s="22"/>
    </row>
    <row r="5" spans="2:5" ht="41.25" customHeight="1">
      <c r="B5" s="172" t="s">
        <v>128</v>
      </c>
      <c r="C5" s="173"/>
      <c r="D5" s="173"/>
      <c r="E5" s="3"/>
    </row>
    <row r="6" spans="2:4" ht="15">
      <c r="B6" s="22"/>
      <c r="C6" s="169" t="s">
        <v>0</v>
      </c>
      <c r="D6" s="169"/>
    </row>
    <row r="7" spans="2:4" ht="54.75" customHeight="1">
      <c r="B7" s="23" t="s">
        <v>55</v>
      </c>
      <c r="C7" s="24" t="s">
        <v>16</v>
      </c>
      <c r="D7" s="24" t="s">
        <v>1</v>
      </c>
    </row>
    <row r="8" spans="2:4" ht="24.75" customHeight="1" hidden="1">
      <c r="B8" s="22"/>
      <c r="C8" s="25" t="s">
        <v>17</v>
      </c>
      <c r="D8" s="26"/>
    </row>
    <row r="9" spans="2:4" ht="33" customHeight="1" hidden="1">
      <c r="B9" s="22"/>
      <c r="C9" s="27" t="s">
        <v>36</v>
      </c>
      <c r="D9" s="28">
        <v>100</v>
      </c>
    </row>
    <row r="10" spans="2:4" ht="18.75" customHeight="1" hidden="1">
      <c r="B10" s="22"/>
      <c r="C10" s="29" t="s">
        <v>18</v>
      </c>
      <c r="D10" s="28"/>
    </row>
    <row r="11" spans="2:4" ht="21" customHeight="1" hidden="1">
      <c r="B11" s="22"/>
      <c r="C11" s="27" t="s">
        <v>5</v>
      </c>
      <c r="D11" s="28">
        <v>100</v>
      </c>
    </row>
    <row r="12" spans="2:4" ht="19.5" customHeight="1" hidden="1">
      <c r="B12" s="22"/>
      <c r="C12" s="27" t="s">
        <v>21</v>
      </c>
      <c r="D12" s="28">
        <v>100</v>
      </c>
    </row>
    <row r="13" spans="2:4" ht="94.5" hidden="1">
      <c r="B13" s="22"/>
      <c r="C13" s="25" t="s">
        <v>29</v>
      </c>
      <c r="D13" s="30"/>
    </row>
    <row r="14" spans="2:4" ht="32.25" customHeight="1" hidden="1">
      <c r="B14" s="22"/>
      <c r="C14" s="27" t="s">
        <v>19</v>
      </c>
      <c r="D14" s="31">
        <v>100</v>
      </c>
    </row>
    <row r="15" spans="2:4" ht="42" customHeight="1" hidden="1">
      <c r="B15" s="22"/>
      <c r="C15" s="27" t="s">
        <v>28</v>
      </c>
      <c r="D15" s="31">
        <v>100</v>
      </c>
    </row>
    <row r="16" spans="2:4" ht="36.75" customHeight="1" hidden="1">
      <c r="B16" s="22"/>
      <c r="C16" s="27" t="s">
        <v>27</v>
      </c>
      <c r="D16" s="31">
        <v>100</v>
      </c>
    </row>
    <row r="17" spans="2:4" ht="22.5" customHeight="1">
      <c r="B17" s="22"/>
      <c r="C17" s="32" t="s">
        <v>24</v>
      </c>
      <c r="D17" s="30"/>
    </row>
    <row r="18" spans="2:4" ht="45.75" customHeight="1">
      <c r="B18" s="33" t="s">
        <v>78</v>
      </c>
      <c r="C18" s="36" t="s">
        <v>124</v>
      </c>
      <c r="D18" s="34">
        <v>100</v>
      </c>
    </row>
    <row r="19" spans="2:4" ht="117" customHeight="1">
      <c r="B19" s="33" t="s">
        <v>59</v>
      </c>
      <c r="C19" s="23" t="s">
        <v>125</v>
      </c>
      <c r="D19" s="35">
        <v>100</v>
      </c>
    </row>
  </sheetData>
  <sheetProtection/>
  <mergeCells count="5">
    <mergeCell ref="C6:D6"/>
    <mergeCell ref="C1:D1"/>
    <mergeCell ref="C2:D2"/>
    <mergeCell ref="C3:D3"/>
    <mergeCell ref="B5:D5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5" sqref="A5:H5"/>
    </sheetView>
  </sheetViews>
  <sheetFormatPr defaultColWidth="9.00390625" defaultRowHeight="12.75"/>
  <cols>
    <col min="1" max="1" width="13.875" style="0" customWidth="1"/>
    <col min="2" max="2" width="26.875" style="0" customWidth="1"/>
    <col min="8" max="8" width="3.375" style="0" hidden="1" customWidth="1"/>
  </cols>
  <sheetData>
    <row r="1" spans="1:8" ht="15">
      <c r="A1" s="191" t="s">
        <v>105</v>
      </c>
      <c r="B1" s="191"/>
      <c r="C1" s="191"/>
      <c r="D1" s="218"/>
      <c r="E1" s="218"/>
      <c r="F1" s="218"/>
      <c r="G1" s="218"/>
      <c r="H1" s="218"/>
    </row>
    <row r="2" spans="1:8" ht="15">
      <c r="A2" s="191" t="s">
        <v>81</v>
      </c>
      <c r="B2" s="191"/>
      <c r="C2" s="191"/>
      <c r="D2" s="218"/>
      <c r="E2" s="218"/>
      <c r="F2" s="218"/>
      <c r="G2" s="218"/>
      <c r="H2" s="218"/>
    </row>
    <row r="3" spans="1:8" ht="34.5" customHeight="1">
      <c r="A3" s="191" t="s">
        <v>144</v>
      </c>
      <c r="B3" s="191"/>
      <c r="C3" s="191"/>
      <c r="D3" s="218"/>
      <c r="E3" s="218"/>
      <c r="F3" s="218"/>
      <c r="G3" s="218"/>
      <c r="H3" s="218"/>
    </row>
    <row r="4" spans="1:8" ht="15">
      <c r="A4" s="43"/>
      <c r="B4" s="43"/>
      <c r="C4" s="44"/>
      <c r="D4" s="44"/>
      <c r="E4" s="44"/>
      <c r="F4" s="44"/>
      <c r="G4" s="44"/>
      <c r="H4" s="44"/>
    </row>
    <row r="5" spans="1:8" ht="57.75" customHeight="1">
      <c r="A5" s="185" t="s">
        <v>126</v>
      </c>
      <c r="B5" s="185"/>
      <c r="C5" s="185"/>
      <c r="D5" s="218"/>
      <c r="E5" s="218"/>
      <c r="F5" s="218"/>
      <c r="G5" s="218"/>
      <c r="H5" s="218"/>
    </row>
    <row r="6" spans="1:8" ht="52.5" customHeight="1">
      <c r="A6" s="186" t="s">
        <v>55</v>
      </c>
      <c r="B6" s="187"/>
      <c r="C6" s="231" t="s">
        <v>69</v>
      </c>
      <c r="D6" s="232"/>
      <c r="E6" s="232"/>
      <c r="F6" s="232"/>
      <c r="G6" s="232"/>
      <c r="H6" s="233"/>
    </row>
    <row r="7" spans="1:8" ht="57" customHeight="1">
      <c r="A7" s="47" t="s">
        <v>67</v>
      </c>
      <c r="B7" s="47" t="s">
        <v>68</v>
      </c>
      <c r="C7" s="234"/>
      <c r="D7" s="235"/>
      <c r="E7" s="235"/>
      <c r="F7" s="235"/>
      <c r="G7" s="235"/>
      <c r="H7" s="236"/>
    </row>
    <row r="8" spans="1:8" ht="15">
      <c r="A8" s="47">
        <v>1</v>
      </c>
      <c r="B8" s="47">
        <v>2</v>
      </c>
      <c r="C8" s="225">
        <v>3</v>
      </c>
      <c r="D8" s="226"/>
      <c r="E8" s="226"/>
      <c r="F8" s="226"/>
      <c r="G8" s="226"/>
      <c r="H8" s="227"/>
    </row>
    <row r="9" spans="1:8" ht="43.5" customHeight="1">
      <c r="A9" s="47"/>
      <c r="B9" s="47"/>
      <c r="C9" s="225" t="s">
        <v>99</v>
      </c>
      <c r="D9" s="226"/>
      <c r="E9" s="226"/>
      <c r="F9" s="226"/>
      <c r="G9" s="226"/>
      <c r="H9" s="227"/>
    </row>
    <row r="10" spans="1:8" ht="27.75" customHeight="1">
      <c r="A10" s="46">
        <v>904</v>
      </c>
      <c r="B10" s="53" t="s">
        <v>70</v>
      </c>
      <c r="C10" s="188" t="s">
        <v>72</v>
      </c>
      <c r="D10" s="189"/>
      <c r="E10" s="189"/>
      <c r="F10" s="189"/>
      <c r="G10" s="189"/>
      <c r="H10" s="190"/>
    </row>
    <row r="11" spans="1:8" ht="28.5" customHeight="1">
      <c r="A11" s="46">
        <v>904</v>
      </c>
      <c r="B11" s="53" t="s">
        <v>71</v>
      </c>
      <c r="C11" s="188" t="s">
        <v>73</v>
      </c>
      <c r="D11" s="189"/>
      <c r="E11" s="189"/>
      <c r="F11" s="189"/>
      <c r="G11" s="189"/>
      <c r="H11" s="190"/>
    </row>
  </sheetData>
  <sheetProtection/>
  <mergeCells count="10">
    <mergeCell ref="C8:H8"/>
    <mergeCell ref="C6:H7"/>
    <mergeCell ref="C9:H9"/>
    <mergeCell ref="C10:H10"/>
    <mergeCell ref="C11:H11"/>
    <mergeCell ref="A1:H1"/>
    <mergeCell ref="A2:H2"/>
    <mergeCell ref="A3:H3"/>
    <mergeCell ref="A5:H5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6"/>
  <sheetViews>
    <sheetView zoomScalePageLayoutView="0" workbookViewId="0" topLeftCell="A1">
      <selection activeCell="A5" sqref="A5:F5"/>
    </sheetView>
  </sheetViews>
  <sheetFormatPr defaultColWidth="9.00390625" defaultRowHeight="12.75"/>
  <cols>
    <col min="1" max="1" width="47.875" style="59" customWidth="1"/>
    <col min="2" max="2" width="7.25390625" style="59" customWidth="1"/>
    <col min="3" max="3" width="7.375" style="59" customWidth="1"/>
    <col min="4" max="4" width="12.00390625" style="59" customWidth="1"/>
    <col min="5" max="5" width="6.375" style="59" customWidth="1"/>
    <col min="6" max="6" width="13.75390625" style="100" customWidth="1"/>
    <col min="7" max="7" width="14.875" style="58" customWidth="1"/>
    <col min="8" max="8" width="16.375" style="0" customWidth="1"/>
  </cols>
  <sheetData>
    <row r="1" spans="1:6" ht="12.75" customHeight="1">
      <c r="A1" s="211" t="s">
        <v>281</v>
      </c>
      <c r="B1" s="211"/>
      <c r="C1" s="211"/>
      <c r="D1" s="211"/>
      <c r="E1" s="211"/>
      <c r="F1" s="211"/>
    </row>
    <row r="2" spans="1:6" ht="12.75" customHeight="1">
      <c r="A2" s="182" t="s">
        <v>86</v>
      </c>
      <c r="B2" s="182"/>
      <c r="C2" s="182"/>
      <c r="D2" s="182"/>
      <c r="E2" s="182"/>
      <c r="F2" s="182"/>
    </row>
    <row r="3" spans="1:6" ht="12" customHeight="1">
      <c r="A3" s="212" t="s">
        <v>146</v>
      </c>
      <c r="B3" s="212"/>
      <c r="C3" s="212"/>
      <c r="D3" s="212"/>
      <c r="E3" s="212"/>
      <c r="F3" s="212"/>
    </row>
    <row r="4" spans="1:6" ht="12" customHeight="1">
      <c r="A4" s="212"/>
      <c r="B4" s="212"/>
      <c r="C4" s="212"/>
      <c r="D4" s="212"/>
      <c r="E4" s="212"/>
      <c r="F4" s="212"/>
    </row>
    <row r="5" spans="1:6" ht="60" customHeight="1">
      <c r="A5" s="213" t="s">
        <v>295</v>
      </c>
      <c r="B5" s="213"/>
      <c r="C5" s="213"/>
      <c r="D5" s="213"/>
      <c r="E5" s="213"/>
      <c r="F5" s="213"/>
    </row>
    <row r="6" ht="13.5" customHeight="1">
      <c r="F6" s="60" t="s">
        <v>148</v>
      </c>
    </row>
    <row r="7" spans="1:6" ht="9.75" customHeight="1">
      <c r="A7" s="214" t="s">
        <v>69</v>
      </c>
      <c r="B7" s="215" t="s">
        <v>282</v>
      </c>
      <c r="C7" s="215" t="s">
        <v>149</v>
      </c>
      <c r="D7" s="214" t="s">
        <v>150</v>
      </c>
      <c r="E7" s="215" t="s">
        <v>151</v>
      </c>
      <c r="F7" s="217" t="s">
        <v>152</v>
      </c>
    </row>
    <row r="8" spans="1:6" ht="21" customHeight="1">
      <c r="A8" s="214"/>
      <c r="B8" s="216"/>
      <c r="C8" s="216"/>
      <c r="D8" s="214"/>
      <c r="E8" s="216"/>
      <c r="F8" s="217"/>
    </row>
    <row r="9" spans="1:8" ht="21" customHeight="1">
      <c r="A9" s="61" t="s">
        <v>153</v>
      </c>
      <c r="B9" s="62"/>
      <c r="C9" s="62"/>
      <c r="D9" s="62"/>
      <c r="E9" s="62"/>
      <c r="F9" s="63">
        <f>F10</f>
        <v>6131</v>
      </c>
      <c r="G9" s="64"/>
      <c r="H9" s="65"/>
    </row>
    <row r="10" spans="1:7" s="69" customFormat="1" ht="48" customHeight="1">
      <c r="A10" s="66" t="s">
        <v>154</v>
      </c>
      <c r="B10" s="67" t="s">
        <v>283</v>
      </c>
      <c r="C10" s="67" t="s">
        <v>155</v>
      </c>
      <c r="D10" s="67" t="s">
        <v>155</v>
      </c>
      <c r="E10" s="67" t="s">
        <v>155</v>
      </c>
      <c r="F10" s="68">
        <f>F11+F49+F67+F56+F88+F102</f>
        <v>6131</v>
      </c>
      <c r="G10" s="58"/>
    </row>
    <row r="11" spans="1:7" s="74" customFormat="1" ht="18.75" customHeight="1">
      <c r="A11" s="70" t="s">
        <v>156</v>
      </c>
      <c r="B11" s="71" t="s">
        <v>283</v>
      </c>
      <c r="C11" s="71" t="s">
        <v>157</v>
      </c>
      <c r="D11" s="71" t="s">
        <v>155</v>
      </c>
      <c r="E11" s="71" t="s">
        <v>155</v>
      </c>
      <c r="F11" s="72">
        <f>F12+F17+F26+F31</f>
        <v>4163.2</v>
      </c>
      <c r="G11" s="73"/>
    </row>
    <row r="12" spans="1:7" s="74" customFormat="1" ht="44.25" customHeight="1">
      <c r="A12" s="70" t="s">
        <v>158</v>
      </c>
      <c r="B12" s="71" t="s">
        <v>283</v>
      </c>
      <c r="C12" s="71" t="s">
        <v>159</v>
      </c>
      <c r="D12" s="71"/>
      <c r="E12" s="75"/>
      <c r="F12" s="72">
        <v>802</v>
      </c>
      <c r="G12" s="73"/>
    </row>
    <row r="13" spans="1:7" s="74" customFormat="1" ht="60" customHeight="1">
      <c r="A13" s="76" t="s">
        <v>160</v>
      </c>
      <c r="B13" s="77" t="s">
        <v>283</v>
      </c>
      <c r="C13" s="77" t="s">
        <v>159</v>
      </c>
      <c r="D13" s="77" t="s">
        <v>161</v>
      </c>
      <c r="E13" s="78"/>
      <c r="F13" s="79">
        <v>802</v>
      </c>
      <c r="G13" s="73"/>
    </row>
    <row r="14" spans="1:7" s="74" customFormat="1" ht="15.75" customHeight="1">
      <c r="A14" s="76" t="s">
        <v>162</v>
      </c>
      <c r="B14" s="77" t="s">
        <v>283</v>
      </c>
      <c r="C14" s="77" t="s">
        <v>159</v>
      </c>
      <c r="D14" s="77" t="s">
        <v>163</v>
      </c>
      <c r="E14" s="78"/>
      <c r="F14" s="79">
        <v>802</v>
      </c>
      <c r="G14" s="73"/>
    </row>
    <row r="15" spans="1:7" s="74" customFormat="1" ht="72.75" customHeight="1">
      <c r="A15" s="80" t="s">
        <v>164</v>
      </c>
      <c r="B15" s="77" t="s">
        <v>283</v>
      </c>
      <c r="C15" s="77" t="s">
        <v>159</v>
      </c>
      <c r="D15" s="77" t="s">
        <v>163</v>
      </c>
      <c r="E15" s="81" t="s">
        <v>165</v>
      </c>
      <c r="F15" s="79">
        <v>802</v>
      </c>
      <c r="G15" s="73"/>
    </row>
    <row r="16" spans="1:7" s="74" customFormat="1" ht="15.75" customHeight="1">
      <c r="A16" s="76" t="s">
        <v>166</v>
      </c>
      <c r="B16" s="101" t="s">
        <v>283</v>
      </c>
      <c r="C16" s="77" t="s">
        <v>159</v>
      </c>
      <c r="D16" s="77" t="s">
        <v>163</v>
      </c>
      <c r="E16" s="77" t="s">
        <v>167</v>
      </c>
      <c r="F16" s="79">
        <v>802</v>
      </c>
      <c r="G16" s="73"/>
    </row>
    <row r="17" spans="1:6" ht="57">
      <c r="A17" s="70" t="s">
        <v>168</v>
      </c>
      <c r="B17" s="75" t="s">
        <v>283</v>
      </c>
      <c r="C17" s="71" t="s">
        <v>169</v>
      </c>
      <c r="D17" s="71" t="s">
        <v>155</v>
      </c>
      <c r="E17" s="71" t="s">
        <v>155</v>
      </c>
      <c r="F17" s="72">
        <f>F18</f>
        <v>3256.2</v>
      </c>
    </row>
    <row r="18" spans="1:6" ht="60">
      <c r="A18" s="76" t="s">
        <v>160</v>
      </c>
      <c r="B18" s="102" t="s">
        <v>283</v>
      </c>
      <c r="C18" s="77" t="s">
        <v>169</v>
      </c>
      <c r="D18" s="77" t="s">
        <v>161</v>
      </c>
      <c r="E18" s="77" t="s">
        <v>155</v>
      </c>
      <c r="F18" s="79">
        <f>F19</f>
        <v>3256.2</v>
      </c>
    </row>
    <row r="19" spans="1:6" ht="15.75">
      <c r="A19" s="76" t="s">
        <v>170</v>
      </c>
      <c r="B19" s="102" t="s">
        <v>283</v>
      </c>
      <c r="C19" s="77" t="s">
        <v>169</v>
      </c>
      <c r="D19" s="77" t="s">
        <v>171</v>
      </c>
      <c r="E19" s="77"/>
      <c r="F19" s="79">
        <f>F21+F23+F25</f>
        <v>3256.2</v>
      </c>
    </row>
    <row r="20" spans="1:6" ht="75">
      <c r="A20" s="80" t="s">
        <v>164</v>
      </c>
      <c r="B20" s="102" t="s">
        <v>283</v>
      </c>
      <c r="C20" s="77" t="s">
        <v>169</v>
      </c>
      <c r="D20" s="77" t="s">
        <v>171</v>
      </c>
      <c r="E20" s="81" t="s">
        <v>165</v>
      </c>
      <c r="F20" s="79">
        <f>F21</f>
        <v>2477</v>
      </c>
    </row>
    <row r="21" spans="1:6" ht="18.75" customHeight="1">
      <c r="A21" s="76" t="s">
        <v>166</v>
      </c>
      <c r="B21" s="102" t="s">
        <v>283</v>
      </c>
      <c r="C21" s="77" t="s">
        <v>169</v>
      </c>
      <c r="D21" s="77" t="s">
        <v>171</v>
      </c>
      <c r="E21" s="77" t="s">
        <v>167</v>
      </c>
      <c r="F21" s="79">
        <v>2477</v>
      </c>
    </row>
    <row r="22" spans="1:6" ht="33" customHeight="1">
      <c r="A22" s="76" t="s">
        <v>172</v>
      </c>
      <c r="B22" s="103" t="s">
        <v>283</v>
      </c>
      <c r="C22" s="77" t="s">
        <v>169</v>
      </c>
      <c r="D22" s="77" t="s">
        <v>171</v>
      </c>
      <c r="E22" s="77" t="s">
        <v>173</v>
      </c>
      <c r="F22" s="79">
        <f>F23</f>
        <v>765.2</v>
      </c>
    </row>
    <row r="23" spans="1:6" ht="30" customHeight="1">
      <c r="A23" s="76" t="s">
        <v>174</v>
      </c>
      <c r="B23" s="104" t="s">
        <v>283</v>
      </c>
      <c r="C23" s="77" t="s">
        <v>169</v>
      </c>
      <c r="D23" s="77" t="s">
        <v>171</v>
      </c>
      <c r="E23" s="77" t="s">
        <v>175</v>
      </c>
      <c r="F23" s="79">
        <v>765.2</v>
      </c>
    </row>
    <row r="24" spans="1:6" ht="15" customHeight="1">
      <c r="A24" s="76" t="s">
        <v>176</v>
      </c>
      <c r="B24" s="104" t="s">
        <v>283</v>
      </c>
      <c r="C24" s="77" t="s">
        <v>169</v>
      </c>
      <c r="D24" s="77" t="s">
        <v>171</v>
      </c>
      <c r="E24" s="77" t="s">
        <v>177</v>
      </c>
      <c r="F24" s="79">
        <v>14</v>
      </c>
    </row>
    <row r="25" spans="1:6" ht="16.5" customHeight="1">
      <c r="A25" s="76" t="s">
        <v>178</v>
      </c>
      <c r="B25" s="104" t="s">
        <v>283</v>
      </c>
      <c r="C25" s="77" t="s">
        <v>169</v>
      </c>
      <c r="D25" s="77" t="s">
        <v>171</v>
      </c>
      <c r="E25" s="77" t="s">
        <v>179</v>
      </c>
      <c r="F25" s="79">
        <v>14</v>
      </c>
    </row>
    <row r="26" spans="1:6" ht="15.75" customHeight="1">
      <c r="A26" s="70" t="s">
        <v>180</v>
      </c>
      <c r="B26" s="75" t="s">
        <v>283</v>
      </c>
      <c r="C26" s="71" t="s">
        <v>181</v>
      </c>
      <c r="D26" s="71"/>
      <c r="E26" s="71"/>
      <c r="F26" s="72">
        <v>35</v>
      </c>
    </row>
    <row r="27" spans="1:6" ht="16.5" customHeight="1">
      <c r="A27" s="76" t="s">
        <v>180</v>
      </c>
      <c r="B27" s="104" t="s">
        <v>283</v>
      </c>
      <c r="C27" s="82" t="s">
        <v>181</v>
      </c>
      <c r="D27" s="82" t="s">
        <v>182</v>
      </c>
      <c r="E27" s="82"/>
      <c r="F27" s="83">
        <v>35</v>
      </c>
    </row>
    <row r="28" spans="1:6" ht="17.25" customHeight="1">
      <c r="A28" s="76" t="s">
        <v>183</v>
      </c>
      <c r="B28" s="104" t="s">
        <v>283</v>
      </c>
      <c r="C28" s="82" t="s">
        <v>181</v>
      </c>
      <c r="D28" s="82" t="s">
        <v>184</v>
      </c>
      <c r="E28" s="82"/>
      <c r="F28" s="83">
        <v>35</v>
      </c>
    </row>
    <row r="29" spans="1:6" ht="17.25" customHeight="1">
      <c r="A29" s="76" t="s">
        <v>176</v>
      </c>
      <c r="B29" s="104" t="s">
        <v>283</v>
      </c>
      <c r="C29" s="82" t="s">
        <v>181</v>
      </c>
      <c r="D29" s="82" t="s">
        <v>184</v>
      </c>
      <c r="E29" s="82" t="s">
        <v>177</v>
      </c>
      <c r="F29" s="83">
        <v>35</v>
      </c>
    </row>
    <row r="30" spans="1:6" ht="17.25" customHeight="1">
      <c r="A30" s="76" t="s">
        <v>185</v>
      </c>
      <c r="B30" s="104" t="s">
        <v>283</v>
      </c>
      <c r="C30" s="82" t="s">
        <v>181</v>
      </c>
      <c r="D30" s="82" t="s">
        <v>184</v>
      </c>
      <c r="E30" s="82" t="s">
        <v>186</v>
      </c>
      <c r="F30" s="83">
        <v>35</v>
      </c>
    </row>
    <row r="31" spans="1:6" ht="16.5" customHeight="1">
      <c r="A31" s="70" t="s">
        <v>187</v>
      </c>
      <c r="B31" s="75" t="s">
        <v>283</v>
      </c>
      <c r="C31" s="71" t="s">
        <v>188</v>
      </c>
      <c r="D31" s="71" t="s">
        <v>155</v>
      </c>
      <c r="E31" s="71"/>
      <c r="F31" s="72">
        <f>F32</f>
        <v>70</v>
      </c>
    </row>
    <row r="32" spans="1:6" ht="30.75" customHeight="1">
      <c r="A32" s="84" t="s">
        <v>189</v>
      </c>
      <c r="B32" s="104" t="s">
        <v>283</v>
      </c>
      <c r="C32" s="82" t="s">
        <v>188</v>
      </c>
      <c r="D32" s="82" t="s">
        <v>190</v>
      </c>
      <c r="E32" s="82"/>
      <c r="F32" s="83">
        <f>F33</f>
        <v>70</v>
      </c>
    </row>
    <row r="33" spans="1:6" ht="15" customHeight="1">
      <c r="A33" s="85" t="s">
        <v>191</v>
      </c>
      <c r="B33" s="104" t="s">
        <v>283</v>
      </c>
      <c r="C33" s="82" t="s">
        <v>188</v>
      </c>
      <c r="D33" s="82" t="s">
        <v>192</v>
      </c>
      <c r="E33" s="82"/>
      <c r="F33" s="83">
        <f>F34+F37+F40+F43+F46</f>
        <v>70</v>
      </c>
    </row>
    <row r="34" spans="1:6" ht="29.25" customHeight="1">
      <c r="A34" s="84" t="s">
        <v>193</v>
      </c>
      <c r="B34" s="104" t="s">
        <v>283</v>
      </c>
      <c r="C34" s="82" t="s">
        <v>188</v>
      </c>
      <c r="D34" s="82" t="s">
        <v>194</v>
      </c>
      <c r="E34" s="82"/>
      <c r="F34" s="86">
        <v>22.5</v>
      </c>
    </row>
    <row r="35" spans="1:6" ht="29.25" customHeight="1">
      <c r="A35" s="84" t="s">
        <v>172</v>
      </c>
      <c r="B35" s="104" t="s">
        <v>283</v>
      </c>
      <c r="C35" s="82" t="s">
        <v>188</v>
      </c>
      <c r="D35" s="82" t="s">
        <v>194</v>
      </c>
      <c r="E35" s="82" t="s">
        <v>173</v>
      </c>
      <c r="F35" s="86">
        <v>22.5</v>
      </c>
    </row>
    <row r="36" spans="1:6" ht="29.25" customHeight="1">
      <c r="A36" s="84" t="s">
        <v>174</v>
      </c>
      <c r="B36" s="104" t="s">
        <v>283</v>
      </c>
      <c r="C36" s="82" t="s">
        <v>188</v>
      </c>
      <c r="D36" s="82" t="s">
        <v>194</v>
      </c>
      <c r="E36" s="82" t="s">
        <v>175</v>
      </c>
      <c r="F36" s="86">
        <v>22.5</v>
      </c>
    </row>
    <row r="37" spans="1:6" ht="47.25" customHeight="1">
      <c r="A37" s="76" t="s">
        <v>195</v>
      </c>
      <c r="B37" s="104" t="s">
        <v>283</v>
      </c>
      <c r="C37" s="82" t="s">
        <v>188</v>
      </c>
      <c r="D37" s="82" t="s">
        <v>196</v>
      </c>
      <c r="E37" s="82"/>
      <c r="F37" s="86">
        <v>5.5</v>
      </c>
    </row>
    <row r="38" spans="1:6" ht="18" customHeight="1">
      <c r="A38" s="76" t="s">
        <v>176</v>
      </c>
      <c r="B38" s="104" t="s">
        <v>283</v>
      </c>
      <c r="C38" s="82" t="s">
        <v>188</v>
      </c>
      <c r="D38" s="82" t="s">
        <v>196</v>
      </c>
      <c r="E38" s="82" t="s">
        <v>177</v>
      </c>
      <c r="F38" s="86">
        <v>5.5</v>
      </c>
    </row>
    <row r="39" spans="1:6" ht="15.75">
      <c r="A39" s="76" t="s">
        <v>178</v>
      </c>
      <c r="B39" s="103" t="s">
        <v>283</v>
      </c>
      <c r="C39" s="82" t="s">
        <v>188</v>
      </c>
      <c r="D39" s="82" t="s">
        <v>196</v>
      </c>
      <c r="E39" s="82" t="s">
        <v>179</v>
      </c>
      <c r="F39" s="86">
        <v>5.5</v>
      </c>
    </row>
    <row r="40" spans="1:6" ht="30">
      <c r="A40" s="76" t="s">
        <v>197</v>
      </c>
      <c r="B40" s="102" t="s">
        <v>283</v>
      </c>
      <c r="C40" s="82" t="s">
        <v>188</v>
      </c>
      <c r="D40" s="82" t="s">
        <v>198</v>
      </c>
      <c r="E40" s="82"/>
      <c r="F40" s="86">
        <v>22</v>
      </c>
    </row>
    <row r="41" spans="1:6" ht="30">
      <c r="A41" s="76" t="s">
        <v>172</v>
      </c>
      <c r="B41" s="102" t="s">
        <v>283</v>
      </c>
      <c r="C41" s="82" t="s">
        <v>188</v>
      </c>
      <c r="D41" s="82" t="s">
        <v>198</v>
      </c>
      <c r="E41" s="82" t="s">
        <v>173</v>
      </c>
      <c r="F41" s="86">
        <v>22</v>
      </c>
    </row>
    <row r="42" spans="1:6" ht="30">
      <c r="A42" s="76" t="s">
        <v>174</v>
      </c>
      <c r="B42" s="102" t="s">
        <v>283</v>
      </c>
      <c r="C42" s="82" t="s">
        <v>188</v>
      </c>
      <c r="D42" s="82" t="s">
        <v>198</v>
      </c>
      <c r="E42" s="82" t="s">
        <v>175</v>
      </c>
      <c r="F42" s="86">
        <v>22</v>
      </c>
    </row>
    <row r="43" spans="1:6" ht="30">
      <c r="A43" s="76" t="s">
        <v>199</v>
      </c>
      <c r="B43" s="102" t="s">
        <v>283</v>
      </c>
      <c r="C43" s="82" t="s">
        <v>188</v>
      </c>
      <c r="D43" s="82" t="s">
        <v>200</v>
      </c>
      <c r="E43" s="82"/>
      <c r="F43" s="86">
        <v>10</v>
      </c>
    </row>
    <row r="44" spans="1:6" ht="30">
      <c r="A44" s="76" t="s">
        <v>172</v>
      </c>
      <c r="B44" s="102" t="s">
        <v>283</v>
      </c>
      <c r="C44" s="82" t="s">
        <v>188</v>
      </c>
      <c r="D44" s="82" t="s">
        <v>200</v>
      </c>
      <c r="E44" s="82" t="s">
        <v>173</v>
      </c>
      <c r="F44" s="86">
        <v>10</v>
      </c>
    </row>
    <row r="45" spans="1:6" ht="30">
      <c r="A45" s="76" t="s">
        <v>174</v>
      </c>
      <c r="B45" s="103" t="s">
        <v>283</v>
      </c>
      <c r="C45" s="82" t="s">
        <v>188</v>
      </c>
      <c r="D45" s="82" t="s">
        <v>200</v>
      </c>
      <c r="E45" s="82" t="s">
        <v>175</v>
      </c>
      <c r="F45" s="86">
        <v>10</v>
      </c>
    </row>
    <row r="46" spans="1:6" ht="45">
      <c r="A46" s="76" t="s">
        <v>201</v>
      </c>
      <c r="B46" s="102" t="s">
        <v>283</v>
      </c>
      <c r="C46" s="82" t="s">
        <v>188</v>
      </c>
      <c r="D46" s="82" t="s">
        <v>202</v>
      </c>
      <c r="E46" s="82"/>
      <c r="F46" s="83">
        <v>10</v>
      </c>
    </row>
    <row r="47" spans="1:6" ht="30">
      <c r="A47" s="76" t="s">
        <v>172</v>
      </c>
      <c r="B47" s="104" t="s">
        <v>283</v>
      </c>
      <c r="C47" s="82" t="s">
        <v>188</v>
      </c>
      <c r="D47" s="82" t="s">
        <v>202</v>
      </c>
      <c r="E47" s="82" t="s">
        <v>173</v>
      </c>
      <c r="F47" s="83">
        <v>10</v>
      </c>
    </row>
    <row r="48" spans="1:6" ht="30">
      <c r="A48" s="76" t="s">
        <v>174</v>
      </c>
      <c r="B48" s="104" t="s">
        <v>283</v>
      </c>
      <c r="C48" s="82" t="s">
        <v>188</v>
      </c>
      <c r="D48" s="82" t="s">
        <v>202</v>
      </c>
      <c r="E48" s="82" t="s">
        <v>175</v>
      </c>
      <c r="F48" s="83">
        <v>10</v>
      </c>
    </row>
    <row r="49" spans="1:7" s="74" customFormat="1" ht="17.25" customHeight="1">
      <c r="A49" s="70" t="s">
        <v>203</v>
      </c>
      <c r="B49" s="71" t="s">
        <v>283</v>
      </c>
      <c r="C49" s="71" t="s">
        <v>204</v>
      </c>
      <c r="D49" s="71" t="s">
        <v>155</v>
      </c>
      <c r="E49" s="71" t="s">
        <v>155</v>
      </c>
      <c r="F49" s="72">
        <f>F50</f>
        <v>0</v>
      </c>
      <c r="G49" s="73"/>
    </row>
    <row r="50" spans="1:6" ht="17.25" customHeight="1">
      <c r="A50" s="76" t="s">
        <v>205</v>
      </c>
      <c r="B50" s="92" t="s">
        <v>283</v>
      </c>
      <c r="C50" s="77" t="s">
        <v>206</v>
      </c>
      <c r="D50" s="77" t="s">
        <v>155</v>
      </c>
      <c r="E50" s="77" t="s">
        <v>155</v>
      </c>
      <c r="F50" s="79">
        <f>F51</f>
        <v>0</v>
      </c>
    </row>
    <row r="51" spans="1:6" ht="44.25" customHeight="1">
      <c r="A51" s="84" t="s">
        <v>207</v>
      </c>
      <c r="B51" s="92" t="s">
        <v>283</v>
      </c>
      <c r="C51" s="77" t="s">
        <v>206</v>
      </c>
      <c r="D51" s="77" t="s">
        <v>208</v>
      </c>
      <c r="E51" s="77"/>
      <c r="F51" s="79">
        <f>F52</f>
        <v>0</v>
      </c>
    </row>
    <row r="52" spans="1:6" ht="30.75" customHeight="1">
      <c r="A52" s="84" t="s">
        <v>209</v>
      </c>
      <c r="B52" s="92" t="s">
        <v>283</v>
      </c>
      <c r="C52" s="77" t="s">
        <v>206</v>
      </c>
      <c r="D52" s="77" t="s">
        <v>210</v>
      </c>
      <c r="E52" s="77"/>
      <c r="F52" s="79">
        <f>F53</f>
        <v>0</v>
      </c>
    </row>
    <row r="53" spans="1:6" ht="89.25" customHeight="1">
      <c r="A53" s="84" t="s">
        <v>211</v>
      </c>
      <c r="B53" s="104" t="s">
        <v>283</v>
      </c>
      <c r="C53" s="77" t="s">
        <v>206</v>
      </c>
      <c r="D53" s="77" t="s">
        <v>212</v>
      </c>
      <c r="E53" s="77"/>
      <c r="F53" s="79">
        <f>F55</f>
        <v>0</v>
      </c>
    </row>
    <row r="54" spans="1:6" ht="57.75" customHeight="1">
      <c r="A54" s="84" t="s">
        <v>213</v>
      </c>
      <c r="B54" s="103" t="s">
        <v>283</v>
      </c>
      <c r="C54" s="77" t="s">
        <v>206</v>
      </c>
      <c r="D54" s="77" t="s">
        <v>212</v>
      </c>
      <c r="E54" s="77" t="s">
        <v>165</v>
      </c>
      <c r="F54" s="79">
        <v>0</v>
      </c>
    </row>
    <row r="55" spans="1:6" ht="17.25" customHeight="1">
      <c r="A55" s="84" t="s">
        <v>166</v>
      </c>
      <c r="B55" s="104" t="s">
        <v>283</v>
      </c>
      <c r="C55" s="77" t="s">
        <v>206</v>
      </c>
      <c r="D55" s="77" t="s">
        <v>212</v>
      </c>
      <c r="E55" s="77" t="s">
        <v>214</v>
      </c>
      <c r="F55" s="79">
        <v>0</v>
      </c>
    </row>
    <row r="56" spans="1:6" ht="18.75" customHeight="1">
      <c r="A56" s="70" t="s">
        <v>215</v>
      </c>
      <c r="B56" s="75" t="s">
        <v>283</v>
      </c>
      <c r="C56" s="71" t="s">
        <v>216</v>
      </c>
      <c r="D56" s="71"/>
      <c r="E56" s="71"/>
      <c r="F56" s="72">
        <f>F57</f>
        <v>617</v>
      </c>
    </row>
    <row r="57" spans="1:6" ht="15" customHeight="1">
      <c r="A57" s="76" t="s">
        <v>217</v>
      </c>
      <c r="B57" s="104" t="s">
        <v>283</v>
      </c>
      <c r="C57" s="77" t="s">
        <v>218</v>
      </c>
      <c r="D57" s="77"/>
      <c r="E57" s="77"/>
      <c r="F57" s="79">
        <f>F58</f>
        <v>617</v>
      </c>
    </row>
    <row r="58" spans="1:6" ht="15" customHeight="1">
      <c r="A58" s="87" t="s">
        <v>219</v>
      </c>
      <c r="B58" s="92" t="s">
        <v>283</v>
      </c>
      <c r="C58" s="77" t="s">
        <v>218</v>
      </c>
      <c r="D58" s="77" t="s">
        <v>220</v>
      </c>
      <c r="E58" s="77"/>
      <c r="F58" s="79">
        <f>F59</f>
        <v>617</v>
      </c>
    </row>
    <row r="59" spans="1:6" ht="20.25" customHeight="1">
      <c r="A59" s="87" t="s">
        <v>221</v>
      </c>
      <c r="B59" s="104" t="s">
        <v>283</v>
      </c>
      <c r="C59" s="77" t="s">
        <v>218</v>
      </c>
      <c r="D59" s="77" t="s">
        <v>222</v>
      </c>
      <c r="E59" s="77"/>
      <c r="F59" s="79">
        <f>F60</f>
        <v>617</v>
      </c>
    </row>
    <row r="60" spans="1:6" ht="46.5" customHeight="1">
      <c r="A60" s="88" t="s">
        <v>223</v>
      </c>
      <c r="B60" s="104" t="s">
        <v>283</v>
      </c>
      <c r="C60" s="82" t="s">
        <v>218</v>
      </c>
      <c r="D60" s="89" t="s">
        <v>224</v>
      </c>
      <c r="E60" s="77"/>
      <c r="F60" s="79">
        <f>F61+F64</f>
        <v>617</v>
      </c>
    </row>
    <row r="61" spans="1:6" ht="19.5" customHeight="1">
      <c r="A61" s="76" t="s">
        <v>225</v>
      </c>
      <c r="B61" s="104" t="s">
        <v>283</v>
      </c>
      <c r="C61" s="82" t="s">
        <v>218</v>
      </c>
      <c r="D61" s="89" t="s">
        <v>226</v>
      </c>
      <c r="E61" s="82"/>
      <c r="F61" s="79">
        <v>460</v>
      </c>
    </row>
    <row r="62" spans="1:6" ht="31.5" customHeight="1">
      <c r="A62" s="76" t="s">
        <v>172</v>
      </c>
      <c r="B62" s="104" t="s">
        <v>283</v>
      </c>
      <c r="C62" s="82" t="s">
        <v>218</v>
      </c>
      <c r="D62" s="89" t="s">
        <v>226</v>
      </c>
      <c r="E62" s="82" t="s">
        <v>173</v>
      </c>
      <c r="F62" s="79">
        <v>460</v>
      </c>
    </row>
    <row r="63" spans="1:6" ht="33.75" customHeight="1">
      <c r="A63" s="76" t="s">
        <v>174</v>
      </c>
      <c r="B63" s="104" t="s">
        <v>283</v>
      </c>
      <c r="C63" s="82" t="s">
        <v>218</v>
      </c>
      <c r="D63" s="89" t="s">
        <v>226</v>
      </c>
      <c r="E63" s="82" t="s">
        <v>175</v>
      </c>
      <c r="F63" s="79">
        <v>460</v>
      </c>
    </row>
    <row r="64" spans="1:6" ht="18.75" customHeight="1">
      <c r="A64" s="76" t="s">
        <v>227</v>
      </c>
      <c r="B64" s="104" t="s">
        <v>283</v>
      </c>
      <c r="C64" s="82" t="s">
        <v>218</v>
      </c>
      <c r="D64" s="89" t="s">
        <v>228</v>
      </c>
      <c r="E64" s="82"/>
      <c r="F64" s="83">
        <v>157</v>
      </c>
    </row>
    <row r="65" spans="1:6" ht="18.75" customHeight="1">
      <c r="A65" s="76" t="s">
        <v>172</v>
      </c>
      <c r="B65" s="104" t="s">
        <v>283</v>
      </c>
      <c r="C65" s="82" t="s">
        <v>218</v>
      </c>
      <c r="D65" s="90" t="s">
        <v>228</v>
      </c>
      <c r="E65" s="82" t="s">
        <v>173</v>
      </c>
      <c r="F65" s="83">
        <v>157</v>
      </c>
    </row>
    <row r="66" spans="1:6" ht="30">
      <c r="A66" s="76" t="s">
        <v>174</v>
      </c>
      <c r="B66" s="103" t="s">
        <v>283</v>
      </c>
      <c r="C66" s="82" t="s">
        <v>218</v>
      </c>
      <c r="D66" s="90" t="s">
        <v>228</v>
      </c>
      <c r="E66" s="82" t="s">
        <v>175</v>
      </c>
      <c r="F66" s="83">
        <v>157</v>
      </c>
    </row>
    <row r="67" spans="1:6" ht="19.5" customHeight="1">
      <c r="A67" s="70" t="s">
        <v>229</v>
      </c>
      <c r="B67" s="75" t="s">
        <v>283</v>
      </c>
      <c r="C67" s="71" t="s">
        <v>230</v>
      </c>
      <c r="D67" s="71"/>
      <c r="E67" s="71"/>
      <c r="F67" s="72">
        <f>F68+F73+F78</f>
        <v>852</v>
      </c>
    </row>
    <row r="68" spans="1:6" ht="19.5" customHeight="1">
      <c r="A68" s="70" t="s">
        <v>231</v>
      </c>
      <c r="B68" s="75" t="s">
        <v>283</v>
      </c>
      <c r="C68" s="71" t="s">
        <v>232</v>
      </c>
      <c r="D68" s="71"/>
      <c r="E68" s="71"/>
      <c r="F68" s="72">
        <f>F69</f>
        <v>20</v>
      </c>
    </row>
    <row r="69" spans="1:6" ht="19.5" customHeight="1">
      <c r="A69" s="91" t="s">
        <v>233</v>
      </c>
      <c r="B69" s="77" t="s">
        <v>283</v>
      </c>
      <c r="C69" s="92" t="s">
        <v>232</v>
      </c>
      <c r="D69" s="92" t="s">
        <v>234</v>
      </c>
      <c r="E69" s="92"/>
      <c r="F69" s="93">
        <v>20</v>
      </c>
    </row>
    <row r="70" spans="1:6" ht="19.5" customHeight="1">
      <c r="A70" s="91" t="s">
        <v>235</v>
      </c>
      <c r="B70" s="77" t="s">
        <v>283</v>
      </c>
      <c r="C70" s="92" t="s">
        <v>232</v>
      </c>
      <c r="D70" s="92" t="s">
        <v>236</v>
      </c>
      <c r="E70" s="92"/>
      <c r="F70" s="93">
        <v>20</v>
      </c>
    </row>
    <row r="71" spans="1:6" ht="33.75" customHeight="1">
      <c r="A71" s="91" t="s">
        <v>172</v>
      </c>
      <c r="B71" s="103" t="s">
        <v>283</v>
      </c>
      <c r="C71" s="82" t="s">
        <v>232</v>
      </c>
      <c r="D71" s="82" t="s">
        <v>236</v>
      </c>
      <c r="E71" s="82" t="s">
        <v>173</v>
      </c>
      <c r="F71" s="93">
        <v>20</v>
      </c>
    </row>
    <row r="72" spans="1:6" ht="31.5" customHeight="1">
      <c r="A72" s="91" t="s">
        <v>174</v>
      </c>
      <c r="B72" s="102" t="s">
        <v>283</v>
      </c>
      <c r="C72" s="82" t="s">
        <v>232</v>
      </c>
      <c r="D72" s="82" t="s">
        <v>236</v>
      </c>
      <c r="E72" s="82" t="s">
        <v>175</v>
      </c>
      <c r="F72" s="93">
        <v>20</v>
      </c>
    </row>
    <row r="73" spans="1:7" s="74" customFormat="1" ht="18" customHeight="1">
      <c r="A73" s="70" t="s">
        <v>237</v>
      </c>
      <c r="B73" s="75" t="s">
        <v>283</v>
      </c>
      <c r="C73" s="71" t="s">
        <v>238</v>
      </c>
      <c r="D73" s="71"/>
      <c r="E73" s="71"/>
      <c r="F73" s="72">
        <f>F74</f>
        <v>597</v>
      </c>
      <c r="G73" s="73"/>
    </row>
    <row r="74" spans="1:7" s="74" customFormat="1" ht="16.5" customHeight="1">
      <c r="A74" s="76" t="s">
        <v>239</v>
      </c>
      <c r="B74" s="102" t="s">
        <v>283</v>
      </c>
      <c r="C74" s="82" t="s">
        <v>238</v>
      </c>
      <c r="D74" s="82" t="s">
        <v>240</v>
      </c>
      <c r="E74" s="82"/>
      <c r="F74" s="83">
        <v>597</v>
      </c>
      <c r="G74" s="73"/>
    </row>
    <row r="75" spans="1:7" s="74" customFormat="1" ht="18.75" customHeight="1">
      <c r="A75" s="76" t="s">
        <v>241</v>
      </c>
      <c r="B75" s="102" t="s">
        <v>283</v>
      </c>
      <c r="C75" s="82" t="s">
        <v>238</v>
      </c>
      <c r="D75" s="82" t="s">
        <v>242</v>
      </c>
      <c r="E75" s="82"/>
      <c r="F75" s="83">
        <v>597</v>
      </c>
      <c r="G75" s="73"/>
    </row>
    <row r="76" spans="1:7" s="74" customFormat="1" ht="35.25" customHeight="1">
      <c r="A76" s="76" t="s">
        <v>172</v>
      </c>
      <c r="B76" s="102" t="s">
        <v>283</v>
      </c>
      <c r="C76" s="82" t="s">
        <v>238</v>
      </c>
      <c r="D76" s="82" t="s">
        <v>242</v>
      </c>
      <c r="E76" s="82" t="s">
        <v>173</v>
      </c>
      <c r="F76" s="83">
        <v>597</v>
      </c>
      <c r="G76" s="73"/>
    </row>
    <row r="77" spans="1:7" s="74" customFormat="1" ht="32.25" customHeight="1">
      <c r="A77" s="76" t="s">
        <v>174</v>
      </c>
      <c r="B77" s="102" t="s">
        <v>283</v>
      </c>
      <c r="C77" s="82" t="s">
        <v>238</v>
      </c>
      <c r="D77" s="82" t="s">
        <v>242</v>
      </c>
      <c r="E77" s="82" t="s">
        <v>175</v>
      </c>
      <c r="F77" s="83">
        <v>597</v>
      </c>
      <c r="G77" s="73"/>
    </row>
    <row r="78" spans="1:7" s="74" customFormat="1" ht="15.75" customHeight="1">
      <c r="A78" s="70" t="s">
        <v>243</v>
      </c>
      <c r="B78" s="75" t="s">
        <v>283</v>
      </c>
      <c r="C78" s="71" t="s">
        <v>244</v>
      </c>
      <c r="D78" s="71"/>
      <c r="E78" s="71"/>
      <c r="F78" s="72">
        <f>F79</f>
        <v>235</v>
      </c>
      <c r="G78" s="73"/>
    </row>
    <row r="79" spans="1:7" s="74" customFormat="1" ht="17.25" customHeight="1">
      <c r="A79" s="76" t="s">
        <v>245</v>
      </c>
      <c r="B79" s="105" t="s">
        <v>283</v>
      </c>
      <c r="C79" s="82" t="s">
        <v>244</v>
      </c>
      <c r="D79" s="82" t="s">
        <v>246</v>
      </c>
      <c r="E79" s="82"/>
      <c r="F79" s="83">
        <f>F80++F82+F85</f>
        <v>235</v>
      </c>
      <c r="G79" s="73"/>
    </row>
    <row r="80" spans="1:7" s="74" customFormat="1" ht="15.75" customHeight="1">
      <c r="A80" s="76" t="s">
        <v>247</v>
      </c>
      <c r="B80" s="105" t="s">
        <v>283</v>
      </c>
      <c r="C80" s="82" t="s">
        <v>244</v>
      </c>
      <c r="D80" s="82" t="s">
        <v>248</v>
      </c>
      <c r="E80" s="82"/>
      <c r="F80" s="83">
        <v>145</v>
      </c>
      <c r="G80" s="73"/>
    </row>
    <row r="81" spans="1:7" s="74" customFormat="1" ht="28.5" customHeight="1">
      <c r="A81" s="76" t="s">
        <v>249</v>
      </c>
      <c r="B81" s="105" t="s">
        <v>283</v>
      </c>
      <c r="C81" s="82" t="s">
        <v>244</v>
      </c>
      <c r="D81" s="82" t="s">
        <v>248</v>
      </c>
      <c r="E81" s="82" t="s">
        <v>250</v>
      </c>
      <c r="F81" s="83">
        <v>145</v>
      </c>
      <c r="G81" s="73"/>
    </row>
    <row r="82" spans="1:7" s="74" customFormat="1" ht="18" customHeight="1">
      <c r="A82" s="76" t="s">
        <v>251</v>
      </c>
      <c r="B82" s="103" t="s">
        <v>283</v>
      </c>
      <c r="C82" s="82" t="s">
        <v>244</v>
      </c>
      <c r="D82" s="82" t="s">
        <v>252</v>
      </c>
      <c r="E82" s="82"/>
      <c r="F82" s="83">
        <v>10</v>
      </c>
      <c r="G82" s="73"/>
    </row>
    <row r="83" spans="1:7" s="74" customFormat="1" ht="18" customHeight="1">
      <c r="A83" s="76" t="s">
        <v>172</v>
      </c>
      <c r="B83" s="105" t="s">
        <v>283</v>
      </c>
      <c r="C83" s="82" t="s">
        <v>238</v>
      </c>
      <c r="D83" s="82" t="s">
        <v>252</v>
      </c>
      <c r="E83" s="82" t="s">
        <v>173</v>
      </c>
      <c r="F83" s="83">
        <v>10</v>
      </c>
      <c r="G83" s="73"/>
    </row>
    <row r="84" spans="1:7" s="74" customFormat="1" ht="29.25" customHeight="1">
      <c r="A84" s="76" t="s">
        <v>174</v>
      </c>
      <c r="B84" s="105" t="s">
        <v>283</v>
      </c>
      <c r="C84" s="82" t="s">
        <v>244</v>
      </c>
      <c r="D84" s="82" t="s">
        <v>252</v>
      </c>
      <c r="E84" s="82" t="s">
        <v>175</v>
      </c>
      <c r="F84" s="83">
        <v>10</v>
      </c>
      <c r="G84" s="73"/>
    </row>
    <row r="85" spans="1:7" s="74" customFormat="1" ht="31.5" customHeight="1">
      <c r="A85" s="76" t="s">
        <v>253</v>
      </c>
      <c r="B85" s="105" t="s">
        <v>283</v>
      </c>
      <c r="C85" s="82" t="s">
        <v>244</v>
      </c>
      <c r="D85" s="82" t="s">
        <v>254</v>
      </c>
      <c r="E85" s="82"/>
      <c r="F85" s="83">
        <v>80</v>
      </c>
      <c r="G85" s="73"/>
    </row>
    <row r="86" spans="1:7" s="74" customFormat="1" ht="31.5" customHeight="1">
      <c r="A86" s="76" t="s">
        <v>172</v>
      </c>
      <c r="B86" s="105" t="s">
        <v>283</v>
      </c>
      <c r="C86" s="82" t="s">
        <v>238</v>
      </c>
      <c r="D86" s="82" t="s">
        <v>254</v>
      </c>
      <c r="E86" s="82" t="s">
        <v>173</v>
      </c>
      <c r="F86" s="83">
        <v>80</v>
      </c>
      <c r="G86" s="73"/>
    </row>
    <row r="87" spans="1:7" s="74" customFormat="1" ht="31.5" customHeight="1">
      <c r="A87" s="76" t="s">
        <v>174</v>
      </c>
      <c r="B87" s="105" t="s">
        <v>283</v>
      </c>
      <c r="C87" s="82" t="s">
        <v>244</v>
      </c>
      <c r="D87" s="82" t="s">
        <v>254</v>
      </c>
      <c r="E87" s="82" t="s">
        <v>175</v>
      </c>
      <c r="F87" s="83">
        <v>80</v>
      </c>
      <c r="G87" s="73"/>
    </row>
    <row r="88" spans="1:7" ht="15.75">
      <c r="A88" s="94" t="s">
        <v>255</v>
      </c>
      <c r="B88" s="75" t="s">
        <v>283</v>
      </c>
      <c r="C88" s="95" t="s">
        <v>256</v>
      </c>
      <c r="D88" s="95"/>
      <c r="E88" s="95"/>
      <c r="F88" s="96">
        <f>F89</f>
        <v>60</v>
      </c>
      <c r="G88" s="97"/>
    </row>
    <row r="89" spans="1:7" ht="16.5" customHeight="1">
      <c r="A89" s="76" t="s">
        <v>257</v>
      </c>
      <c r="B89" s="103" t="s">
        <v>283</v>
      </c>
      <c r="C89" s="77" t="s">
        <v>258</v>
      </c>
      <c r="D89" s="77"/>
      <c r="E89" s="77"/>
      <c r="F89" s="79">
        <f>F90+F96</f>
        <v>60</v>
      </c>
      <c r="G89" s="97"/>
    </row>
    <row r="90" spans="1:7" ht="31.5" customHeight="1">
      <c r="A90" s="76" t="s">
        <v>259</v>
      </c>
      <c r="B90" s="105" t="s">
        <v>283</v>
      </c>
      <c r="C90" s="77" t="s">
        <v>258</v>
      </c>
      <c r="D90" s="77" t="s">
        <v>260</v>
      </c>
      <c r="E90" s="77"/>
      <c r="F90" s="79">
        <f>F91</f>
        <v>60</v>
      </c>
      <c r="G90" s="97"/>
    </row>
    <row r="91" spans="1:7" ht="19.5" customHeight="1">
      <c r="A91" s="76" t="s">
        <v>261</v>
      </c>
      <c r="B91" s="105" t="s">
        <v>283</v>
      </c>
      <c r="C91" s="77" t="s">
        <v>258</v>
      </c>
      <c r="D91" s="77" t="s">
        <v>262</v>
      </c>
      <c r="E91" s="77"/>
      <c r="F91" s="79">
        <f>F93+F95</f>
        <v>60</v>
      </c>
      <c r="G91" s="97"/>
    </row>
    <row r="92" spans="1:7" ht="77.25" customHeight="1">
      <c r="A92" s="80" t="s">
        <v>164</v>
      </c>
      <c r="B92" s="105" t="s">
        <v>283</v>
      </c>
      <c r="C92" s="77" t="s">
        <v>256</v>
      </c>
      <c r="D92" s="77" t="s">
        <v>262</v>
      </c>
      <c r="E92" s="77" t="s">
        <v>165</v>
      </c>
      <c r="F92" s="79">
        <v>50</v>
      </c>
      <c r="G92" s="97"/>
    </row>
    <row r="93" spans="1:7" ht="23.25" customHeight="1">
      <c r="A93" s="76" t="s">
        <v>166</v>
      </c>
      <c r="B93" s="103" t="s">
        <v>283</v>
      </c>
      <c r="C93" s="77" t="s">
        <v>258</v>
      </c>
      <c r="D93" s="77" t="s">
        <v>262</v>
      </c>
      <c r="E93" s="77" t="s">
        <v>167</v>
      </c>
      <c r="F93" s="79">
        <v>50</v>
      </c>
      <c r="G93" s="97"/>
    </row>
    <row r="94" spans="1:7" ht="30">
      <c r="A94" s="76" t="s">
        <v>172</v>
      </c>
      <c r="B94" s="105" t="s">
        <v>283</v>
      </c>
      <c r="C94" s="77" t="s">
        <v>256</v>
      </c>
      <c r="D94" s="77" t="s">
        <v>262</v>
      </c>
      <c r="E94" s="77" t="s">
        <v>173</v>
      </c>
      <c r="F94" s="79">
        <v>10</v>
      </c>
      <c r="G94" s="97"/>
    </row>
    <row r="95" spans="1:7" ht="30">
      <c r="A95" s="76" t="s">
        <v>174</v>
      </c>
      <c r="B95" s="105" t="s">
        <v>283</v>
      </c>
      <c r="C95" s="77" t="s">
        <v>258</v>
      </c>
      <c r="D95" s="77" t="s">
        <v>262</v>
      </c>
      <c r="E95" s="77" t="s">
        <v>175</v>
      </c>
      <c r="F95" s="79">
        <v>10</v>
      </c>
      <c r="G95" s="97"/>
    </row>
    <row r="96" spans="1:7" ht="43.5" customHeight="1">
      <c r="A96" s="76" t="s">
        <v>263</v>
      </c>
      <c r="B96" s="105" t="s">
        <v>283</v>
      </c>
      <c r="C96" s="77" t="s">
        <v>258</v>
      </c>
      <c r="D96" s="77" t="s">
        <v>264</v>
      </c>
      <c r="E96" s="77"/>
      <c r="F96" s="79">
        <v>0</v>
      </c>
      <c r="G96" s="97"/>
    </row>
    <row r="97" spans="1:7" ht="28.5" customHeight="1">
      <c r="A97" s="76" t="s">
        <v>265</v>
      </c>
      <c r="B97" s="103" t="s">
        <v>283</v>
      </c>
      <c r="C97" s="77" t="s">
        <v>258</v>
      </c>
      <c r="D97" s="77" t="s">
        <v>266</v>
      </c>
      <c r="E97" s="77"/>
      <c r="F97" s="79">
        <v>0</v>
      </c>
      <c r="G97" s="97"/>
    </row>
    <row r="98" spans="1:7" ht="46.5" customHeight="1">
      <c r="A98" s="76" t="s">
        <v>267</v>
      </c>
      <c r="B98" s="105" t="s">
        <v>283</v>
      </c>
      <c r="C98" s="77" t="s">
        <v>258</v>
      </c>
      <c r="D98" s="77" t="s">
        <v>268</v>
      </c>
      <c r="E98" s="77"/>
      <c r="F98" s="79">
        <v>0</v>
      </c>
      <c r="G98" s="97"/>
    </row>
    <row r="99" spans="1:7" ht="28.5" customHeight="1">
      <c r="A99" s="76" t="s">
        <v>269</v>
      </c>
      <c r="B99" s="105" t="s">
        <v>283</v>
      </c>
      <c r="C99" s="77" t="s">
        <v>258</v>
      </c>
      <c r="D99" s="77" t="s">
        <v>270</v>
      </c>
      <c r="E99" s="77"/>
      <c r="F99" s="79">
        <v>0</v>
      </c>
      <c r="G99" s="97"/>
    </row>
    <row r="100" spans="1:7" ht="60" customHeight="1">
      <c r="A100" s="84" t="s">
        <v>213</v>
      </c>
      <c r="B100" s="105" t="s">
        <v>283</v>
      </c>
      <c r="C100" s="77" t="s">
        <v>258</v>
      </c>
      <c r="D100" s="77" t="s">
        <v>270</v>
      </c>
      <c r="E100" s="77" t="s">
        <v>165</v>
      </c>
      <c r="F100" s="79">
        <v>0</v>
      </c>
      <c r="G100" s="97"/>
    </row>
    <row r="101" spans="1:7" ht="16.5" customHeight="1">
      <c r="A101" s="84" t="s">
        <v>166</v>
      </c>
      <c r="B101" s="103" t="s">
        <v>283</v>
      </c>
      <c r="C101" s="77" t="s">
        <v>258</v>
      </c>
      <c r="D101" s="77" t="s">
        <v>270</v>
      </c>
      <c r="E101" s="77" t="s">
        <v>214</v>
      </c>
      <c r="F101" s="79">
        <v>0</v>
      </c>
      <c r="G101" s="97"/>
    </row>
    <row r="102" spans="1:7" ht="45">
      <c r="A102" s="94" t="s">
        <v>271</v>
      </c>
      <c r="B102" s="75" t="s">
        <v>283</v>
      </c>
      <c r="C102" s="95" t="s">
        <v>272</v>
      </c>
      <c r="D102" s="95"/>
      <c r="E102" s="95"/>
      <c r="F102" s="96">
        <f>F103</f>
        <v>438.8</v>
      </c>
      <c r="G102" s="97"/>
    </row>
    <row r="103" spans="1:7" ht="45">
      <c r="A103" s="76" t="s">
        <v>273</v>
      </c>
      <c r="B103" s="105" t="s">
        <v>283</v>
      </c>
      <c r="C103" s="77" t="s">
        <v>272</v>
      </c>
      <c r="D103" s="78"/>
      <c r="E103" s="78"/>
      <c r="F103" s="98">
        <f>F106</f>
        <v>438.8</v>
      </c>
      <c r="G103" s="97"/>
    </row>
    <row r="104" spans="1:7" ht="60">
      <c r="A104" s="76" t="s">
        <v>274</v>
      </c>
      <c r="B104" s="105" t="s">
        <v>283</v>
      </c>
      <c r="C104" s="77" t="s">
        <v>272</v>
      </c>
      <c r="D104" s="77" t="s">
        <v>275</v>
      </c>
      <c r="E104" s="77"/>
      <c r="F104" s="79">
        <v>438.8</v>
      </c>
      <c r="G104" s="97"/>
    </row>
    <row r="105" spans="1:7" ht="15.75">
      <c r="A105" s="99" t="s">
        <v>276</v>
      </c>
      <c r="B105" s="105" t="s">
        <v>283</v>
      </c>
      <c r="C105" s="77" t="s">
        <v>277</v>
      </c>
      <c r="D105" s="77" t="s">
        <v>275</v>
      </c>
      <c r="E105" s="77" t="s">
        <v>278</v>
      </c>
      <c r="F105" s="79">
        <v>438.8</v>
      </c>
      <c r="G105" s="97"/>
    </row>
    <row r="106" spans="1:7" ht="15.75" customHeight="1">
      <c r="A106" s="76" t="s">
        <v>279</v>
      </c>
      <c r="B106" s="105" t="s">
        <v>283</v>
      </c>
      <c r="C106" s="77" t="s">
        <v>272</v>
      </c>
      <c r="D106" s="77" t="s">
        <v>275</v>
      </c>
      <c r="E106" s="77" t="s">
        <v>280</v>
      </c>
      <c r="F106" s="79">
        <v>438.8</v>
      </c>
      <c r="G106" s="97"/>
    </row>
    <row r="107" ht="18.75" customHeight="1"/>
  </sheetData>
  <sheetProtection/>
  <mergeCells count="11">
    <mergeCell ref="B7:B8"/>
    <mergeCell ref="C7:C8"/>
    <mergeCell ref="D7:D8"/>
    <mergeCell ref="E7:E8"/>
    <mergeCell ref="F7:F8"/>
    <mergeCell ref="A1:F1"/>
    <mergeCell ref="A2:F2"/>
    <mergeCell ref="A3:F3"/>
    <mergeCell ref="A4:F4"/>
    <mergeCell ref="A5:F5"/>
    <mergeCell ref="A7:A8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="78" zoomScaleNormal="78" zoomScalePageLayoutView="0" workbookViewId="0" topLeftCell="A16">
      <selection activeCell="G1" sqref="G1"/>
    </sheetView>
  </sheetViews>
  <sheetFormatPr defaultColWidth="9.00390625" defaultRowHeight="12.75"/>
  <cols>
    <col min="1" max="1" width="4.625" style="22" customWidth="1"/>
    <col min="2" max="2" width="72.25390625" style="59" customWidth="1"/>
    <col min="3" max="3" width="10.75390625" style="59" hidden="1" customWidth="1"/>
    <col min="4" max="4" width="10.875" style="59" customWidth="1"/>
    <col min="5" max="5" width="14.75390625" style="100" customWidth="1"/>
    <col min="6" max="6" width="10.75390625" style="22" customWidth="1"/>
    <col min="7" max="7" width="13.875" style="22" customWidth="1"/>
    <col min="8" max="8" width="12.375" style="22" hidden="1" customWidth="1"/>
    <col min="9" max="16384" width="9.125" style="22" customWidth="1"/>
  </cols>
  <sheetData>
    <row r="1" spans="2:9" ht="22.5" customHeight="1">
      <c r="B1" s="57"/>
      <c r="C1" s="57"/>
      <c r="D1" s="57"/>
      <c r="E1" s="5" t="s">
        <v>284</v>
      </c>
      <c r="F1" s="56"/>
      <c r="G1" s="56"/>
      <c r="H1" s="56"/>
      <c r="I1" s="56"/>
    </row>
    <row r="2" spans="2:8" ht="21" customHeight="1">
      <c r="B2" s="183" t="s">
        <v>86</v>
      </c>
      <c r="C2" s="183"/>
      <c r="D2" s="183"/>
      <c r="E2" s="183"/>
      <c r="F2" s="106"/>
      <c r="G2" s="106"/>
      <c r="H2" s="106"/>
    </row>
    <row r="3" spans="2:8" ht="22.5" customHeight="1">
      <c r="B3" s="239" t="s">
        <v>285</v>
      </c>
      <c r="C3" s="239"/>
      <c r="D3" s="239"/>
      <c r="E3" s="239"/>
      <c r="F3" s="107"/>
      <c r="G3" s="107"/>
      <c r="H3" s="107"/>
    </row>
    <row r="4" spans="1:8" ht="57.75" customHeight="1">
      <c r="A4" s="240" t="s">
        <v>286</v>
      </c>
      <c r="B4" s="241"/>
      <c r="C4" s="241"/>
      <c r="D4" s="241"/>
      <c r="E4" s="241"/>
      <c r="F4" s="108"/>
      <c r="G4" s="108"/>
      <c r="H4" s="108"/>
    </row>
    <row r="5" spans="1:8" ht="54.75" customHeight="1">
      <c r="A5" s="242" t="s">
        <v>287</v>
      </c>
      <c r="B5" s="214" t="s">
        <v>69</v>
      </c>
      <c r="C5" s="215" t="s">
        <v>282</v>
      </c>
      <c r="D5" s="214" t="s">
        <v>149</v>
      </c>
      <c r="E5" s="243" t="s">
        <v>297</v>
      </c>
      <c r="F5" s="237"/>
      <c r="G5" s="238"/>
      <c r="H5" s="238"/>
    </row>
    <row r="6" spans="1:8" ht="26.25" customHeight="1">
      <c r="A6" s="242"/>
      <c r="B6" s="214"/>
      <c r="C6" s="216"/>
      <c r="D6" s="214"/>
      <c r="E6" s="244"/>
      <c r="F6" s="237"/>
      <c r="G6" s="109"/>
      <c r="H6" s="109"/>
    </row>
    <row r="7" spans="1:8" ht="50.25" customHeight="1">
      <c r="A7" s="110"/>
      <c r="B7" s="111" t="s">
        <v>153</v>
      </c>
      <c r="C7" s="112"/>
      <c r="D7" s="112"/>
      <c r="E7" s="113">
        <f>E8+E13+E15+E17+E21+E23</f>
        <v>6131</v>
      </c>
      <c r="F7" s="114"/>
      <c r="G7" s="115"/>
      <c r="H7" s="116"/>
    </row>
    <row r="8" spans="1:8" s="124" customFormat="1" ht="32.25" customHeight="1">
      <c r="A8" s="117">
        <v>1</v>
      </c>
      <c r="B8" s="118" t="s">
        <v>156</v>
      </c>
      <c r="C8" s="119" t="s">
        <v>288</v>
      </c>
      <c r="D8" s="120" t="s">
        <v>157</v>
      </c>
      <c r="E8" s="121">
        <f>E9+E10+E11+E12</f>
        <v>4163.2</v>
      </c>
      <c r="F8" s="122"/>
      <c r="G8" s="115"/>
      <c r="H8" s="123"/>
    </row>
    <row r="9" spans="1:8" s="124" customFormat="1" ht="48" customHeight="1">
      <c r="A9" s="117"/>
      <c r="B9" s="125" t="s">
        <v>289</v>
      </c>
      <c r="C9" s="126" t="s">
        <v>288</v>
      </c>
      <c r="D9" s="127" t="s">
        <v>159</v>
      </c>
      <c r="E9" s="128">
        <v>802</v>
      </c>
      <c r="F9" s="129"/>
      <c r="G9" s="130"/>
      <c r="H9" s="131"/>
    </row>
    <row r="10" spans="1:8" s="124" customFormat="1" ht="64.5" customHeight="1">
      <c r="A10" s="132"/>
      <c r="B10" s="125" t="s">
        <v>168</v>
      </c>
      <c r="C10" s="126" t="s">
        <v>288</v>
      </c>
      <c r="D10" s="127" t="s">
        <v>169</v>
      </c>
      <c r="E10" s="128">
        <v>3256.2</v>
      </c>
      <c r="F10" s="133"/>
      <c r="G10" s="134"/>
      <c r="H10" s="131"/>
    </row>
    <row r="11" spans="1:8" s="124" customFormat="1" ht="24.75" customHeight="1">
      <c r="A11" s="135"/>
      <c r="B11" s="125" t="s">
        <v>180</v>
      </c>
      <c r="C11" s="126" t="s">
        <v>288</v>
      </c>
      <c r="D11" s="127" t="s">
        <v>181</v>
      </c>
      <c r="E11" s="128">
        <v>35</v>
      </c>
      <c r="F11" s="133"/>
      <c r="G11" s="134"/>
      <c r="H11" s="131"/>
    </row>
    <row r="12" spans="1:8" ht="24.75" customHeight="1">
      <c r="A12" s="136"/>
      <c r="B12" s="125" t="s">
        <v>187</v>
      </c>
      <c r="C12" s="137" t="s">
        <v>288</v>
      </c>
      <c r="D12" s="127" t="s">
        <v>188</v>
      </c>
      <c r="E12" s="128">
        <v>70</v>
      </c>
      <c r="F12" s="138"/>
      <c r="G12" s="134"/>
      <c r="H12" s="131"/>
    </row>
    <row r="13" spans="1:8" ht="27.75" customHeight="1">
      <c r="A13" s="136">
        <v>2</v>
      </c>
      <c r="B13" s="118" t="s">
        <v>203</v>
      </c>
      <c r="C13" s="120" t="s">
        <v>288</v>
      </c>
      <c r="D13" s="120" t="s">
        <v>204</v>
      </c>
      <c r="E13" s="121">
        <f>E14</f>
        <v>0</v>
      </c>
      <c r="F13" s="139"/>
      <c r="G13" s="140"/>
      <c r="H13" s="131"/>
    </row>
    <row r="14" spans="1:8" ht="25.5" customHeight="1">
      <c r="A14" s="136"/>
      <c r="B14" s="141" t="s">
        <v>290</v>
      </c>
      <c r="C14" s="127"/>
      <c r="D14" s="127" t="s">
        <v>206</v>
      </c>
      <c r="E14" s="128">
        <v>0</v>
      </c>
      <c r="F14" s="139"/>
      <c r="G14" s="140"/>
      <c r="H14" s="131"/>
    </row>
    <row r="15" spans="1:8" ht="35.25" customHeight="1">
      <c r="A15" s="136">
        <v>4</v>
      </c>
      <c r="B15" s="142" t="s">
        <v>291</v>
      </c>
      <c r="C15" s="143" t="s">
        <v>288</v>
      </c>
      <c r="D15" s="144" t="s">
        <v>216</v>
      </c>
      <c r="E15" s="121">
        <f>E16</f>
        <v>617</v>
      </c>
      <c r="F15" s="138"/>
      <c r="G15" s="134"/>
      <c r="H15" s="145"/>
    </row>
    <row r="16" spans="1:8" s="124" customFormat="1" ht="35.25" customHeight="1">
      <c r="A16" s="136"/>
      <c r="B16" s="146" t="s">
        <v>217</v>
      </c>
      <c r="C16" s="147">
        <v>903</v>
      </c>
      <c r="D16" s="148" t="s">
        <v>218</v>
      </c>
      <c r="E16" s="149">
        <v>617</v>
      </c>
      <c r="F16" s="138"/>
      <c r="G16" s="134"/>
      <c r="H16" s="131"/>
    </row>
    <row r="17" spans="1:8" ht="32.25" customHeight="1">
      <c r="A17" s="136">
        <v>5</v>
      </c>
      <c r="B17" s="118" t="s">
        <v>229</v>
      </c>
      <c r="C17" s="120" t="s">
        <v>288</v>
      </c>
      <c r="D17" s="120" t="s">
        <v>230</v>
      </c>
      <c r="E17" s="121">
        <f>E18+E19+E20</f>
        <v>852</v>
      </c>
      <c r="F17" s="138"/>
      <c r="G17" s="134"/>
      <c r="H17" s="131"/>
    </row>
    <row r="18" spans="1:9" ht="36" customHeight="1">
      <c r="A18" s="136"/>
      <c r="B18" s="141" t="s">
        <v>231</v>
      </c>
      <c r="C18" s="127" t="s">
        <v>288</v>
      </c>
      <c r="D18" s="127" t="s">
        <v>232</v>
      </c>
      <c r="E18" s="128">
        <v>20</v>
      </c>
      <c r="F18" s="150"/>
      <c r="G18" s="151"/>
      <c r="H18" s="152"/>
      <c r="I18" s="153"/>
    </row>
    <row r="19" spans="1:9" ht="30.75" customHeight="1">
      <c r="A19" s="136"/>
      <c r="B19" s="125" t="s">
        <v>237</v>
      </c>
      <c r="C19" s="127" t="s">
        <v>288</v>
      </c>
      <c r="D19" s="127" t="s">
        <v>238</v>
      </c>
      <c r="E19" s="128">
        <v>597</v>
      </c>
      <c r="F19" s="154"/>
      <c r="G19" s="140"/>
      <c r="H19" s="155"/>
      <c r="I19" s="153"/>
    </row>
    <row r="20" spans="1:8" s="159" customFormat="1" ht="28.5" customHeight="1">
      <c r="A20" s="136"/>
      <c r="B20" s="125" t="s">
        <v>243</v>
      </c>
      <c r="C20" s="127" t="s">
        <v>288</v>
      </c>
      <c r="D20" s="127" t="s">
        <v>244</v>
      </c>
      <c r="E20" s="128">
        <v>235</v>
      </c>
      <c r="F20" s="156"/>
      <c r="G20" s="157"/>
      <c r="H20" s="158">
        <v>100</v>
      </c>
    </row>
    <row r="21" spans="1:8" s="159" customFormat="1" ht="27.75" customHeight="1">
      <c r="A21" s="132">
        <v>6</v>
      </c>
      <c r="B21" s="118" t="s">
        <v>292</v>
      </c>
      <c r="C21" s="160" t="s">
        <v>288</v>
      </c>
      <c r="D21" s="160" t="s">
        <v>277</v>
      </c>
      <c r="E21" s="121">
        <f>E22</f>
        <v>438.8</v>
      </c>
      <c r="F21" s="157"/>
      <c r="G21" s="157"/>
      <c r="H21" s="158">
        <v>100</v>
      </c>
    </row>
    <row r="22" spans="1:8" s="159" customFormat="1" ht="15.75">
      <c r="A22" s="132"/>
      <c r="B22" s="141" t="s">
        <v>293</v>
      </c>
      <c r="C22" s="161" t="s">
        <v>288</v>
      </c>
      <c r="D22" s="127" t="s">
        <v>272</v>
      </c>
      <c r="E22" s="128">
        <v>438.8</v>
      </c>
      <c r="F22" s="157"/>
      <c r="G22" s="157"/>
      <c r="H22" s="158">
        <v>100</v>
      </c>
    </row>
    <row r="23" spans="1:5" ht="15.75">
      <c r="A23" s="132">
        <v>8</v>
      </c>
      <c r="B23" s="162" t="s">
        <v>255</v>
      </c>
      <c r="C23" s="163" t="s">
        <v>288</v>
      </c>
      <c r="D23" s="164" t="s">
        <v>256</v>
      </c>
      <c r="E23" s="165">
        <f>E24</f>
        <v>60</v>
      </c>
    </row>
    <row r="24" spans="1:5" ht="15.75">
      <c r="A24" s="132"/>
      <c r="B24" s="166" t="s">
        <v>294</v>
      </c>
      <c r="C24" s="163" t="s">
        <v>288</v>
      </c>
      <c r="D24" s="167" t="s">
        <v>258</v>
      </c>
      <c r="E24" s="168">
        <v>60</v>
      </c>
    </row>
    <row r="25" spans="1:5" ht="34.5" customHeight="1">
      <c r="A25" s="59"/>
      <c r="E25" s="58"/>
    </row>
    <row r="26" spans="1:5" ht="28.5" customHeight="1">
      <c r="A26" s="59"/>
      <c r="E26" s="58"/>
    </row>
    <row r="27" spans="1:5" ht="30.75" customHeight="1">
      <c r="A27" s="59"/>
      <c r="E27" s="58"/>
    </row>
    <row r="28" spans="1:5" ht="120" customHeight="1">
      <c r="A28" s="59"/>
      <c r="E28" s="58"/>
    </row>
    <row r="29" spans="1:5" ht="15.75">
      <c r="A29" s="59"/>
      <c r="E29" s="58"/>
    </row>
    <row r="30" spans="1:5" ht="29.25" customHeight="1">
      <c r="A30" s="59"/>
      <c r="E30" s="58"/>
    </row>
    <row r="31" spans="1:5" ht="51.75" customHeight="1">
      <c r="A31" s="59"/>
      <c r="E31" s="58"/>
    </row>
    <row r="32" ht="15.75">
      <c r="A32" s="159"/>
    </row>
    <row r="33" ht="65.25" customHeight="1">
      <c r="A33" s="159"/>
    </row>
    <row r="34" ht="15.75">
      <c r="A34" s="159"/>
    </row>
    <row r="35" ht="15.75">
      <c r="A35" s="159"/>
    </row>
    <row r="36" ht="49.5" customHeight="1">
      <c r="A36" s="159"/>
    </row>
    <row r="37" ht="51.75" customHeight="1">
      <c r="A37" s="159"/>
    </row>
    <row r="38" ht="33.75" customHeight="1">
      <c r="A38" s="159"/>
    </row>
    <row r="39" ht="15.75">
      <c r="A39" s="159"/>
    </row>
    <row r="40" ht="15.75">
      <c r="A40" s="159"/>
    </row>
    <row r="41" ht="15.75">
      <c r="A41" s="159"/>
    </row>
    <row r="42" ht="15.75">
      <c r="A42" s="159"/>
    </row>
    <row r="43" ht="15.75">
      <c r="A43" s="159"/>
    </row>
    <row r="44" ht="15.75">
      <c r="A44" s="159"/>
    </row>
    <row r="45" ht="15.75">
      <c r="A45" s="159"/>
    </row>
    <row r="46" ht="15.75">
      <c r="A46" s="159"/>
    </row>
    <row r="47" ht="15.75">
      <c r="A47" s="159"/>
    </row>
    <row r="48" ht="15.75">
      <c r="A48" s="159"/>
    </row>
    <row r="49" ht="15.75">
      <c r="A49" s="159"/>
    </row>
    <row r="50" ht="15.75">
      <c r="A50" s="159"/>
    </row>
    <row r="51" ht="15.75">
      <c r="A51" s="159"/>
    </row>
    <row r="52" ht="15.75">
      <c r="A52" s="159"/>
    </row>
    <row r="53" ht="15.75">
      <c r="A53" s="159"/>
    </row>
    <row r="54" ht="15.75">
      <c r="A54" s="159"/>
    </row>
    <row r="55" ht="15.75">
      <c r="A55" s="159"/>
    </row>
    <row r="56" ht="15.75">
      <c r="A56" s="159"/>
    </row>
    <row r="57" ht="15.75">
      <c r="A57" s="159"/>
    </row>
    <row r="58" ht="15.75">
      <c r="A58" s="159"/>
    </row>
    <row r="59" ht="15.75">
      <c r="A59" s="159"/>
    </row>
    <row r="60" ht="15.75">
      <c r="A60" s="159"/>
    </row>
    <row r="61" ht="15.75">
      <c r="A61" s="159"/>
    </row>
    <row r="62" ht="15.75">
      <c r="A62" s="159"/>
    </row>
    <row r="63" ht="15.75">
      <c r="A63" s="159"/>
    </row>
    <row r="64" ht="15.75">
      <c r="A64" s="159"/>
    </row>
    <row r="65" ht="15.75">
      <c r="A65" s="159"/>
    </row>
    <row r="66" ht="15.75">
      <c r="A66" s="159"/>
    </row>
    <row r="67" ht="15.75">
      <c r="A67" s="159"/>
    </row>
    <row r="68" ht="15.75">
      <c r="A68" s="159"/>
    </row>
    <row r="69" ht="15.75">
      <c r="A69" s="159"/>
    </row>
    <row r="70" ht="15.75">
      <c r="A70" s="159"/>
    </row>
    <row r="71" ht="15.75">
      <c r="A71" s="159"/>
    </row>
    <row r="72" ht="15.75">
      <c r="A72" s="159"/>
    </row>
    <row r="73" ht="15.75">
      <c r="A73" s="159"/>
    </row>
    <row r="74" ht="15.75">
      <c r="A74" s="159"/>
    </row>
  </sheetData>
  <sheetProtection/>
  <mergeCells count="10">
    <mergeCell ref="F5:F6"/>
    <mergeCell ref="G5:H5"/>
    <mergeCell ref="B2:E2"/>
    <mergeCell ref="B3:E3"/>
    <mergeCell ref="A4:E4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A15" sqref="A15:IV15"/>
    </sheetView>
  </sheetViews>
  <sheetFormatPr defaultColWidth="9.00390625" defaultRowHeight="12.75"/>
  <cols>
    <col min="1" max="1" width="7.75390625" style="0" customWidth="1"/>
    <col min="2" max="2" width="21.125" style="0" customWidth="1"/>
    <col min="3" max="3" width="71.25390625" style="0" customWidth="1"/>
  </cols>
  <sheetData>
    <row r="1" spans="1:3" ht="12.75">
      <c r="A1" s="179" t="s">
        <v>103</v>
      </c>
      <c r="B1" s="179"/>
      <c r="C1" s="179"/>
    </row>
    <row r="2" spans="1:3" ht="12.75">
      <c r="A2" s="179" t="s">
        <v>83</v>
      </c>
      <c r="B2" s="179"/>
      <c r="C2" s="179"/>
    </row>
    <row r="3" spans="1:3" ht="16.5" customHeight="1">
      <c r="A3" s="180" t="s">
        <v>129</v>
      </c>
      <c r="B3" s="180"/>
      <c r="C3" s="180"/>
    </row>
    <row r="4" spans="1:3" ht="3" customHeight="1" hidden="1">
      <c r="A4" s="48"/>
      <c r="B4" s="48"/>
      <c r="C4" s="48"/>
    </row>
    <row r="5" spans="1:3" ht="36" customHeight="1">
      <c r="A5" s="181" t="s">
        <v>100</v>
      </c>
      <c r="B5" s="181"/>
      <c r="C5" s="181"/>
    </row>
    <row r="6" spans="1:3" ht="0.75" customHeight="1" hidden="1">
      <c r="A6" s="48"/>
      <c r="B6" s="48"/>
      <c r="C6" s="48"/>
    </row>
    <row r="7" spans="1:3" ht="21" customHeight="1">
      <c r="A7" s="175" t="s">
        <v>8</v>
      </c>
      <c r="B7" s="176"/>
      <c r="C7" s="177" t="s">
        <v>9</v>
      </c>
    </row>
    <row r="8" spans="1:3" ht="20.25" customHeight="1">
      <c r="A8" s="37" t="s">
        <v>10</v>
      </c>
      <c r="B8" s="49" t="s">
        <v>11</v>
      </c>
      <c r="C8" s="178"/>
    </row>
    <row r="9" spans="1:3" ht="9.75" customHeight="1">
      <c r="A9" s="37">
        <v>1</v>
      </c>
      <c r="B9" s="37">
        <v>2</v>
      </c>
      <c r="C9" s="37">
        <v>3</v>
      </c>
    </row>
    <row r="10" spans="1:3" ht="21.75" customHeight="1">
      <c r="A10" s="38">
        <v>904</v>
      </c>
      <c r="B10" s="37"/>
      <c r="C10" s="38" t="s">
        <v>84</v>
      </c>
    </row>
    <row r="11" spans="1:3" ht="48" customHeight="1" hidden="1">
      <c r="A11" s="37">
        <v>903</v>
      </c>
      <c r="B11" s="39" t="s">
        <v>37</v>
      </c>
      <c r="C11" s="39" t="s">
        <v>6</v>
      </c>
    </row>
    <row r="12" spans="1:3" ht="47.25" customHeight="1">
      <c r="A12" s="37">
        <v>904</v>
      </c>
      <c r="B12" s="39" t="s">
        <v>114</v>
      </c>
      <c r="C12" s="40" t="s">
        <v>115</v>
      </c>
    </row>
    <row r="13" spans="1:3" ht="36.75" customHeight="1">
      <c r="A13" s="37">
        <v>904</v>
      </c>
      <c r="B13" s="39" t="s">
        <v>12</v>
      </c>
      <c r="C13" s="39" t="s">
        <v>2</v>
      </c>
    </row>
    <row r="14" spans="1:3" ht="27.75" customHeight="1">
      <c r="A14" s="37">
        <v>904</v>
      </c>
      <c r="B14" s="39" t="s">
        <v>116</v>
      </c>
      <c r="C14" s="40" t="s">
        <v>119</v>
      </c>
    </row>
    <row r="15" spans="1:3" ht="36" customHeight="1">
      <c r="A15" s="37">
        <v>904</v>
      </c>
      <c r="B15" s="39" t="s">
        <v>13</v>
      </c>
      <c r="C15" s="39" t="s">
        <v>3</v>
      </c>
    </row>
    <row r="16" spans="1:3" ht="12" customHeight="1">
      <c r="A16" s="37">
        <v>904</v>
      </c>
      <c r="B16" s="39" t="s">
        <v>35</v>
      </c>
      <c r="C16" s="41" t="s">
        <v>120</v>
      </c>
    </row>
    <row r="17" spans="1:3" ht="45.75" customHeight="1">
      <c r="A17" s="37">
        <v>904</v>
      </c>
      <c r="B17" s="39" t="s">
        <v>38</v>
      </c>
      <c r="C17" s="41" t="s">
        <v>4</v>
      </c>
    </row>
    <row r="18" spans="1:3" ht="45.75" customHeight="1">
      <c r="A18" s="37">
        <v>904</v>
      </c>
      <c r="B18" s="39" t="s">
        <v>39</v>
      </c>
      <c r="C18" s="41" t="s">
        <v>25</v>
      </c>
    </row>
    <row r="19" spans="1:3" ht="24.75" customHeight="1" hidden="1">
      <c r="A19" s="37">
        <v>903</v>
      </c>
      <c r="B19" s="39" t="s">
        <v>40</v>
      </c>
      <c r="C19" s="39" t="s">
        <v>7</v>
      </c>
    </row>
    <row r="20" spans="1:3" ht="24.75" customHeight="1">
      <c r="A20" s="37">
        <v>904</v>
      </c>
      <c r="B20" s="39" t="s">
        <v>117</v>
      </c>
      <c r="C20" s="39" t="s">
        <v>118</v>
      </c>
    </row>
    <row r="21" spans="1:3" ht="30.75" customHeight="1">
      <c r="A21" s="37">
        <v>904</v>
      </c>
      <c r="B21" s="39" t="s">
        <v>26</v>
      </c>
      <c r="C21" s="39" t="s">
        <v>121</v>
      </c>
    </row>
    <row r="22" spans="1:3" ht="15.75" customHeight="1">
      <c r="A22" s="37">
        <v>904</v>
      </c>
      <c r="B22" s="39" t="s">
        <v>14</v>
      </c>
      <c r="C22" s="39" t="s">
        <v>122</v>
      </c>
    </row>
    <row r="23" spans="1:3" ht="15" customHeight="1">
      <c r="A23" s="37">
        <v>904</v>
      </c>
      <c r="B23" s="39" t="s">
        <v>15</v>
      </c>
      <c r="C23" s="39" t="s">
        <v>123</v>
      </c>
    </row>
    <row r="24" spans="1:3" ht="21" customHeight="1">
      <c r="A24" s="37">
        <v>904</v>
      </c>
      <c r="B24" s="50" t="s">
        <v>30</v>
      </c>
      <c r="C24" s="39" t="s">
        <v>31</v>
      </c>
    </row>
    <row r="25" spans="1:3" ht="18.75" customHeight="1">
      <c r="A25" s="38">
        <v>992</v>
      </c>
      <c r="B25" s="50"/>
      <c r="C25" s="42" t="s">
        <v>53</v>
      </c>
    </row>
    <row r="26" spans="1:3" ht="12" customHeight="1">
      <c r="A26" s="37">
        <v>992</v>
      </c>
      <c r="B26" s="39" t="s">
        <v>14</v>
      </c>
      <c r="C26" s="39" t="s">
        <v>5</v>
      </c>
    </row>
    <row r="27" spans="1:3" ht="51.75" customHeight="1">
      <c r="A27" s="37">
        <v>992</v>
      </c>
      <c r="B27" s="50" t="s">
        <v>22</v>
      </c>
      <c r="C27" s="39" t="s">
        <v>23</v>
      </c>
    </row>
    <row r="28" spans="1:3" ht="64.5" customHeight="1">
      <c r="A28" s="174" t="s">
        <v>32</v>
      </c>
      <c r="B28" s="174"/>
      <c r="C28" s="174"/>
    </row>
    <row r="29" ht="21.75" customHeight="1"/>
    <row r="30" ht="24.75" customHeight="1"/>
    <row r="31" ht="22.5" customHeight="1"/>
    <row r="32" ht="22.5" customHeight="1"/>
    <row r="34" ht="12" customHeight="1"/>
    <row r="35" ht="45" customHeight="1"/>
    <row r="36" ht="53.25" customHeight="1"/>
    <row r="37" ht="52.5" customHeight="1"/>
  </sheetData>
  <sheetProtection/>
  <mergeCells count="7">
    <mergeCell ref="A28:C28"/>
    <mergeCell ref="A7:B7"/>
    <mergeCell ref="C7:C8"/>
    <mergeCell ref="A1:C1"/>
    <mergeCell ref="A2:C2"/>
    <mergeCell ref="A3:C3"/>
    <mergeCell ref="A5:C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3">
      <selection activeCell="A17" sqref="A17"/>
    </sheetView>
  </sheetViews>
  <sheetFormatPr defaultColWidth="9.00390625" defaultRowHeight="12.75"/>
  <cols>
    <col min="1" max="1" width="74.75390625" style="0" customWidth="1"/>
    <col min="2" max="2" width="10.625" style="0" customWidth="1"/>
    <col min="3" max="3" width="0.2421875" style="0" hidden="1" customWidth="1"/>
  </cols>
  <sheetData>
    <row r="1" spans="1:3" ht="15.75">
      <c r="A1" s="182" t="s">
        <v>85</v>
      </c>
      <c r="B1" s="182"/>
      <c r="C1" s="182"/>
    </row>
    <row r="2" spans="1:3" ht="15.75">
      <c r="A2" s="183" t="s">
        <v>86</v>
      </c>
      <c r="B2" s="183"/>
      <c r="C2" s="1"/>
    </row>
    <row r="3" spans="1:3" ht="15.75">
      <c r="A3" s="182" t="s">
        <v>130</v>
      </c>
      <c r="B3" s="182"/>
      <c r="C3" s="182"/>
    </row>
    <row r="4" ht="15.75">
      <c r="A4" s="5"/>
    </row>
    <row r="5" ht="15.75">
      <c r="A5" s="6" t="s">
        <v>87</v>
      </c>
    </row>
    <row r="6" ht="15.75">
      <c r="A6" s="6" t="s">
        <v>88</v>
      </c>
    </row>
    <row r="7" ht="15.75">
      <c r="A7" s="6" t="s">
        <v>98</v>
      </c>
    </row>
    <row r="8" ht="15.75">
      <c r="A8" s="6" t="s">
        <v>131</v>
      </c>
    </row>
    <row r="9" ht="15.75">
      <c r="A9" s="6"/>
    </row>
    <row r="10" ht="15.75">
      <c r="A10" s="5" t="s">
        <v>89</v>
      </c>
    </row>
    <row r="11" spans="1:7" ht="38.25" customHeight="1">
      <c r="A11" s="7" t="s">
        <v>90</v>
      </c>
      <c r="B11" s="8" t="s">
        <v>132</v>
      </c>
      <c r="G11" t="s">
        <v>91</v>
      </c>
    </row>
    <row r="12" spans="1:2" ht="15.75">
      <c r="A12" s="9">
        <v>1</v>
      </c>
      <c r="B12" s="10">
        <v>2</v>
      </c>
    </row>
    <row r="13" spans="1:2" ht="36" customHeight="1">
      <c r="A13" s="11" t="s">
        <v>92</v>
      </c>
      <c r="B13" s="12">
        <f>B14+B17+B18+19:19</f>
        <v>3977</v>
      </c>
    </row>
    <row r="14" spans="1:2" ht="18" customHeight="1">
      <c r="A14" s="13" t="s">
        <v>93</v>
      </c>
      <c r="B14" s="14">
        <f>B15+B16</f>
        <v>3977</v>
      </c>
    </row>
    <row r="15" spans="1:2" ht="41.25" customHeight="1">
      <c r="A15" s="13" t="s">
        <v>94</v>
      </c>
      <c r="B15" s="14">
        <v>1808</v>
      </c>
    </row>
    <row r="16" spans="1:2" ht="27" customHeight="1">
      <c r="A16" s="13" t="s">
        <v>133</v>
      </c>
      <c r="B16" s="14">
        <v>2169</v>
      </c>
    </row>
    <row r="17" spans="1:2" ht="29.25" customHeight="1">
      <c r="A17" s="15" t="s">
        <v>95</v>
      </c>
      <c r="B17" s="16">
        <v>0</v>
      </c>
    </row>
    <row r="18" spans="1:2" ht="13.5" customHeight="1">
      <c r="A18" s="15" t="s">
        <v>96</v>
      </c>
      <c r="B18" s="16">
        <v>0</v>
      </c>
    </row>
    <row r="19" spans="1:2" ht="15.75">
      <c r="A19" s="15" t="s">
        <v>97</v>
      </c>
      <c r="B19" s="16">
        <v>0</v>
      </c>
    </row>
  </sheetData>
  <sheetProtection/>
  <mergeCells count="3">
    <mergeCell ref="A1:C1"/>
    <mergeCell ref="A2:B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M8" sqref="M8"/>
    </sheetView>
  </sheetViews>
  <sheetFormatPr defaultColWidth="9.00390625" defaultRowHeight="12.75"/>
  <sheetData>
    <row r="1" spans="1:9" ht="15">
      <c r="A1" s="44"/>
      <c r="B1" s="44"/>
      <c r="C1" s="44"/>
      <c r="D1" s="44"/>
      <c r="E1" s="44"/>
      <c r="F1" s="44"/>
      <c r="G1" s="184" t="s">
        <v>56</v>
      </c>
      <c r="H1" s="184"/>
      <c r="I1" s="184"/>
    </row>
    <row r="2" spans="1:9" ht="15">
      <c r="A2" s="44"/>
      <c r="B2" s="44"/>
      <c r="C2" s="44"/>
      <c r="D2" s="184" t="s">
        <v>79</v>
      </c>
      <c r="E2" s="184"/>
      <c r="F2" s="184"/>
      <c r="G2" s="184"/>
      <c r="H2" s="184"/>
      <c r="I2" s="184"/>
    </row>
    <row r="3" spans="1:9" ht="12.75" customHeight="1">
      <c r="A3" s="44"/>
      <c r="B3" s="44"/>
      <c r="C3" s="191" t="s">
        <v>134</v>
      </c>
      <c r="D3" s="192"/>
      <c r="E3" s="192"/>
      <c r="F3" s="192"/>
      <c r="G3" s="192"/>
      <c r="H3" s="192"/>
      <c r="I3" s="192"/>
    </row>
    <row r="4" spans="1:9" ht="15">
      <c r="A4" s="44"/>
      <c r="B4" s="44"/>
      <c r="C4" s="192"/>
      <c r="D4" s="192"/>
      <c r="E4" s="192"/>
      <c r="F4" s="192"/>
      <c r="G4" s="192"/>
      <c r="H4" s="192"/>
      <c r="I4" s="192"/>
    </row>
    <row r="5" spans="1:9" ht="15">
      <c r="A5" s="44"/>
      <c r="B5" s="44"/>
      <c r="C5" s="44"/>
      <c r="D5" s="43"/>
      <c r="E5" s="43"/>
      <c r="F5" s="43"/>
      <c r="G5" s="43"/>
      <c r="H5" s="43"/>
      <c r="I5" s="43"/>
    </row>
    <row r="6" spans="1:9" ht="12.75">
      <c r="A6" s="185" t="s">
        <v>135</v>
      </c>
      <c r="B6" s="185"/>
      <c r="C6" s="185"/>
      <c r="D6" s="185"/>
      <c r="E6" s="185"/>
      <c r="F6" s="185"/>
      <c r="G6" s="185"/>
      <c r="H6" s="185"/>
      <c r="I6" s="185"/>
    </row>
    <row r="7" spans="1:9" ht="38.25" customHeight="1">
      <c r="A7" s="185"/>
      <c r="B7" s="185"/>
      <c r="C7" s="185"/>
      <c r="D7" s="185"/>
      <c r="E7" s="185"/>
      <c r="F7" s="185"/>
      <c r="G7" s="185"/>
      <c r="H7" s="185"/>
      <c r="I7" s="185"/>
    </row>
    <row r="8" spans="1:9" ht="15">
      <c r="A8" s="44"/>
      <c r="B8" s="44"/>
      <c r="C8" s="44"/>
      <c r="D8" s="44"/>
      <c r="E8" s="44"/>
      <c r="F8" s="44"/>
      <c r="G8" s="44"/>
      <c r="H8" s="44"/>
      <c r="I8" s="44"/>
    </row>
    <row r="9" spans="1:9" ht="39.75" customHeight="1">
      <c r="A9" s="186" t="s">
        <v>33</v>
      </c>
      <c r="B9" s="187"/>
      <c r="C9" s="188" t="s">
        <v>34</v>
      </c>
      <c r="D9" s="189"/>
      <c r="E9" s="189"/>
      <c r="F9" s="189"/>
      <c r="G9" s="189"/>
      <c r="H9" s="189"/>
      <c r="I9" s="190"/>
    </row>
    <row r="10" spans="1:9" ht="15">
      <c r="A10" s="186">
        <v>1</v>
      </c>
      <c r="B10" s="187"/>
      <c r="C10" s="186">
        <v>2</v>
      </c>
      <c r="D10" s="193"/>
      <c r="E10" s="193"/>
      <c r="F10" s="193"/>
      <c r="G10" s="193"/>
      <c r="H10" s="193"/>
      <c r="I10" s="187"/>
    </row>
    <row r="11" spans="1:9" ht="28.5" customHeight="1">
      <c r="A11" s="186">
        <v>904</v>
      </c>
      <c r="B11" s="187"/>
      <c r="C11" s="186" t="s">
        <v>80</v>
      </c>
      <c r="D11" s="193"/>
      <c r="E11" s="193"/>
      <c r="F11" s="193"/>
      <c r="G11" s="193"/>
      <c r="H11" s="193"/>
      <c r="I11" s="187"/>
    </row>
    <row r="12" spans="1:9" ht="33" customHeight="1">
      <c r="A12" s="186">
        <v>992</v>
      </c>
      <c r="B12" s="187"/>
      <c r="C12" s="186" t="s">
        <v>54</v>
      </c>
      <c r="D12" s="193"/>
      <c r="E12" s="193"/>
      <c r="F12" s="193"/>
      <c r="G12" s="193"/>
      <c r="H12" s="193"/>
      <c r="I12" s="187"/>
    </row>
  </sheetData>
  <sheetProtection/>
  <mergeCells count="12">
    <mergeCell ref="A10:B10"/>
    <mergeCell ref="C10:I10"/>
    <mergeCell ref="A11:B11"/>
    <mergeCell ref="A12:B12"/>
    <mergeCell ref="C11:I11"/>
    <mergeCell ref="C12:I12"/>
    <mergeCell ref="G1:I1"/>
    <mergeCell ref="D2:I2"/>
    <mergeCell ref="A6:I7"/>
    <mergeCell ref="A9:B9"/>
    <mergeCell ref="C9:I9"/>
    <mergeCell ref="C3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3">
      <selection activeCell="C9" sqref="C9:I9"/>
    </sheetView>
  </sheetViews>
  <sheetFormatPr defaultColWidth="9.00390625" defaultRowHeight="12.75"/>
  <cols>
    <col min="2" max="2" width="15.875" style="0" customWidth="1"/>
  </cols>
  <sheetData>
    <row r="1" spans="1:9" ht="15">
      <c r="A1" s="44"/>
      <c r="B1" s="44"/>
      <c r="C1" s="44"/>
      <c r="D1" s="44"/>
      <c r="E1" s="44"/>
      <c r="F1" s="44"/>
      <c r="G1" s="184" t="s">
        <v>101</v>
      </c>
      <c r="H1" s="184"/>
      <c r="I1" s="184"/>
    </row>
    <row r="2" spans="1:9" ht="15">
      <c r="A2" s="44"/>
      <c r="B2" s="44"/>
      <c r="C2" s="44"/>
      <c r="D2" s="184" t="s">
        <v>79</v>
      </c>
      <c r="E2" s="184"/>
      <c r="F2" s="184"/>
      <c r="G2" s="184"/>
      <c r="H2" s="184"/>
      <c r="I2" s="184"/>
    </row>
    <row r="3" spans="1:9" ht="12.75" customHeight="1">
      <c r="A3" s="44"/>
      <c r="B3" s="44"/>
      <c r="C3" s="191" t="s">
        <v>136</v>
      </c>
      <c r="D3" s="192"/>
      <c r="E3" s="192"/>
      <c r="F3" s="192"/>
      <c r="G3" s="192"/>
      <c r="H3" s="192"/>
      <c r="I3" s="192"/>
    </row>
    <row r="4" spans="1:9" ht="15">
      <c r="A4" s="44"/>
      <c r="B4" s="44"/>
      <c r="C4" s="192"/>
      <c r="D4" s="192"/>
      <c r="E4" s="192"/>
      <c r="F4" s="192"/>
      <c r="G4" s="192"/>
      <c r="H4" s="192"/>
      <c r="I4" s="192"/>
    </row>
    <row r="5" spans="1:9" ht="15">
      <c r="A5" s="44"/>
      <c r="B5" s="44"/>
      <c r="C5" s="44"/>
      <c r="D5" s="43"/>
      <c r="E5" s="43"/>
      <c r="F5" s="43"/>
      <c r="G5" s="43"/>
      <c r="H5" s="43"/>
      <c r="I5" s="43"/>
    </row>
    <row r="6" spans="1:9" ht="12.75">
      <c r="A6" s="185" t="s">
        <v>137</v>
      </c>
      <c r="B6" s="185"/>
      <c r="C6" s="185"/>
      <c r="D6" s="185"/>
      <c r="E6" s="185"/>
      <c r="F6" s="185"/>
      <c r="G6" s="185"/>
      <c r="H6" s="185"/>
      <c r="I6" s="185"/>
    </row>
    <row r="7" spans="1:9" ht="46.5" customHeight="1">
      <c r="A7" s="185"/>
      <c r="B7" s="185"/>
      <c r="C7" s="185"/>
      <c r="D7" s="185"/>
      <c r="E7" s="185"/>
      <c r="F7" s="185"/>
      <c r="G7" s="185"/>
      <c r="H7" s="185"/>
      <c r="I7" s="185"/>
    </row>
    <row r="8" spans="1:9" ht="15">
      <c r="A8" s="44"/>
      <c r="B8" s="44"/>
      <c r="C8" s="44"/>
      <c r="D8" s="44"/>
      <c r="E8" s="44"/>
      <c r="F8" s="44"/>
      <c r="G8" s="44"/>
      <c r="H8" s="44"/>
      <c r="I8" s="44"/>
    </row>
    <row r="9" spans="1:9" ht="42" customHeight="1">
      <c r="A9" s="186" t="s">
        <v>55</v>
      </c>
      <c r="B9" s="187"/>
      <c r="C9" s="186" t="s">
        <v>60</v>
      </c>
      <c r="D9" s="193"/>
      <c r="E9" s="193"/>
      <c r="F9" s="193"/>
      <c r="G9" s="193"/>
      <c r="H9" s="193"/>
      <c r="I9" s="187"/>
    </row>
    <row r="10" spans="1:9" ht="15">
      <c r="A10" s="186">
        <v>1</v>
      </c>
      <c r="B10" s="187"/>
      <c r="C10" s="186">
        <v>2</v>
      </c>
      <c r="D10" s="193"/>
      <c r="E10" s="193"/>
      <c r="F10" s="193"/>
      <c r="G10" s="193"/>
      <c r="H10" s="193"/>
      <c r="I10" s="187"/>
    </row>
    <row r="11" spans="1:9" ht="15.75">
      <c r="A11" s="186"/>
      <c r="B11" s="187"/>
      <c r="C11" s="197" t="s">
        <v>41</v>
      </c>
      <c r="D11" s="198"/>
      <c r="E11" s="198"/>
      <c r="F11" s="198"/>
      <c r="G11" s="198"/>
      <c r="H11" s="198"/>
      <c r="I11" s="199"/>
    </row>
    <row r="12" spans="1:9" ht="84.75" customHeight="1">
      <c r="A12" s="186" t="s">
        <v>42</v>
      </c>
      <c r="B12" s="187"/>
      <c r="C12" s="194" t="s">
        <v>43</v>
      </c>
      <c r="D12" s="195"/>
      <c r="E12" s="195"/>
      <c r="F12" s="195"/>
      <c r="G12" s="195"/>
      <c r="H12" s="195"/>
      <c r="I12" s="196"/>
    </row>
    <row r="13" spans="1:9" ht="90.75" customHeight="1">
      <c r="A13" s="186" t="s">
        <v>44</v>
      </c>
      <c r="B13" s="187"/>
      <c r="C13" s="194" t="s">
        <v>45</v>
      </c>
      <c r="D13" s="195"/>
      <c r="E13" s="195"/>
      <c r="F13" s="195"/>
      <c r="G13" s="195"/>
      <c r="H13" s="195"/>
      <c r="I13" s="196"/>
    </row>
    <row r="14" spans="1:9" ht="78" customHeight="1">
      <c r="A14" s="186" t="s">
        <v>46</v>
      </c>
      <c r="B14" s="187"/>
      <c r="C14" s="194" t="s">
        <v>47</v>
      </c>
      <c r="D14" s="195"/>
      <c r="E14" s="195"/>
      <c r="F14" s="195"/>
      <c r="G14" s="195"/>
      <c r="H14" s="195"/>
      <c r="I14" s="196"/>
    </row>
    <row r="15" spans="1:9" ht="76.5" customHeight="1">
      <c r="A15" s="186" t="s">
        <v>48</v>
      </c>
      <c r="B15" s="187"/>
      <c r="C15" s="194" t="s">
        <v>49</v>
      </c>
      <c r="D15" s="195"/>
      <c r="E15" s="195"/>
      <c r="F15" s="195"/>
      <c r="G15" s="195"/>
      <c r="H15" s="195"/>
      <c r="I15" s="196"/>
    </row>
    <row r="16" spans="1:9" ht="27" customHeight="1">
      <c r="A16" s="186"/>
      <c r="B16" s="187"/>
      <c r="C16" s="197" t="s">
        <v>50</v>
      </c>
      <c r="D16" s="198"/>
      <c r="E16" s="198"/>
      <c r="F16" s="198"/>
      <c r="G16" s="198"/>
      <c r="H16" s="198"/>
      <c r="I16" s="199"/>
    </row>
    <row r="17" spans="1:9" ht="36" customHeight="1">
      <c r="A17" s="186" t="s">
        <v>57</v>
      </c>
      <c r="B17" s="187"/>
      <c r="C17" s="200" t="s">
        <v>58</v>
      </c>
      <c r="D17" s="201"/>
      <c r="E17" s="201"/>
      <c r="F17" s="201"/>
      <c r="G17" s="201"/>
      <c r="H17" s="201"/>
      <c r="I17" s="202"/>
    </row>
    <row r="18" spans="1:9" ht="48.75" customHeight="1">
      <c r="A18" s="186" t="s">
        <v>51</v>
      </c>
      <c r="B18" s="187"/>
      <c r="C18" s="194" t="s">
        <v>52</v>
      </c>
      <c r="D18" s="195"/>
      <c r="E18" s="195"/>
      <c r="F18" s="195"/>
      <c r="G18" s="195"/>
      <c r="H18" s="195"/>
      <c r="I18" s="196"/>
    </row>
    <row r="19" spans="1:9" ht="49.5" customHeight="1">
      <c r="A19" s="186" t="s">
        <v>62</v>
      </c>
      <c r="B19" s="187"/>
      <c r="C19" s="194" t="s">
        <v>64</v>
      </c>
      <c r="D19" s="195"/>
      <c r="E19" s="195"/>
      <c r="F19" s="195"/>
      <c r="G19" s="195"/>
      <c r="H19" s="195"/>
      <c r="I19" s="196"/>
    </row>
    <row r="20" spans="1:9" ht="48.75" customHeight="1">
      <c r="A20" s="186" t="s">
        <v>63</v>
      </c>
      <c r="B20" s="187"/>
      <c r="C20" s="194" t="s">
        <v>65</v>
      </c>
      <c r="D20" s="195"/>
      <c r="E20" s="195"/>
      <c r="F20" s="195"/>
      <c r="G20" s="195"/>
      <c r="H20" s="195"/>
      <c r="I20" s="196"/>
    </row>
  </sheetData>
  <sheetProtection/>
  <mergeCells count="28">
    <mergeCell ref="G1:I1"/>
    <mergeCell ref="D2:I2"/>
    <mergeCell ref="A6:I7"/>
    <mergeCell ref="A9:B9"/>
    <mergeCell ref="C9:I9"/>
    <mergeCell ref="C3:I4"/>
    <mergeCell ref="A10:B10"/>
    <mergeCell ref="C10:I10"/>
    <mergeCell ref="A11:B11"/>
    <mergeCell ref="C11:I11"/>
    <mergeCell ref="A12:B12"/>
    <mergeCell ref="C12:I12"/>
    <mergeCell ref="A13:B13"/>
    <mergeCell ref="C13:I13"/>
    <mergeCell ref="A14:B14"/>
    <mergeCell ref="C14:I14"/>
    <mergeCell ref="A15:B15"/>
    <mergeCell ref="C15:I15"/>
    <mergeCell ref="A19:B19"/>
    <mergeCell ref="C19:I19"/>
    <mergeCell ref="A20:B20"/>
    <mergeCell ref="C20:I20"/>
    <mergeCell ref="A16:B16"/>
    <mergeCell ref="C16:I16"/>
    <mergeCell ref="A17:B17"/>
    <mergeCell ref="C17:I17"/>
    <mergeCell ref="A18:B18"/>
    <mergeCell ref="C18:I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B9" sqref="B9:E9"/>
    </sheetView>
  </sheetViews>
  <sheetFormatPr defaultColWidth="9.00390625" defaultRowHeight="12.75"/>
  <cols>
    <col min="1" max="1" width="36.375" style="0" customWidth="1"/>
    <col min="2" max="2" width="17.375" style="0" customWidth="1"/>
  </cols>
  <sheetData>
    <row r="1" spans="1:5" ht="15.75" customHeight="1">
      <c r="A1" s="183" t="s">
        <v>106</v>
      </c>
      <c r="B1" s="183"/>
      <c r="C1" s="183"/>
      <c r="D1" s="183"/>
      <c r="E1" s="183"/>
    </row>
    <row r="2" spans="1:5" ht="12.75" customHeight="1">
      <c r="A2" s="203" t="s">
        <v>86</v>
      </c>
      <c r="B2" s="203"/>
      <c r="C2" s="203"/>
      <c r="D2" s="203"/>
      <c r="E2" s="203"/>
    </row>
    <row r="3" spans="1:5" ht="12.75" customHeight="1">
      <c r="A3" s="203" t="s">
        <v>138</v>
      </c>
      <c r="B3" s="203"/>
      <c r="C3" s="203"/>
      <c r="D3" s="203"/>
      <c r="E3" s="203"/>
    </row>
    <row r="4" spans="1:2" ht="12.75" customHeight="1">
      <c r="A4" s="204"/>
      <c r="B4" s="204"/>
    </row>
    <row r="5" spans="1:5" ht="57" customHeight="1">
      <c r="A5" s="205" t="s">
        <v>296</v>
      </c>
      <c r="B5" s="205"/>
      <c r="C5" s="205"/>
      <c r="D5" s="205"/>
      <c r="E5" s="205"/>
    </row>
    <row r="6" spans="1:5" ht="12.75">
      <c r="A6" s="17" t="s">
        <v>90</v>
      </c>
      <c r="B6" s="206" t="s">
        <v>107</v>
      </c>
      <c r="C6" s="206"/>
      <c r="D6" s="206"/>
      <c r="E6" s="206"/>
    </row>
    <row r="7" spans="1:5" ht="12.75">
      <c r="A7" s="17">
        <v>2</v>
      </c>
      <c r="B7" s="206">
        <v>3</v>
      </c>
      <c r="C7" s="206"/>
      <c r="D7" s="206"/>
      <c r="E7" s="206"/>
    </row>
    <row r="8" spans="1:5" ht="15">
      <c r="A8" s="18" t="s">
        <v>108</v>
      </c>
      <c r="B8" s="208">
        <f>B9+B13</f>
        <v>6131</v>
      </c>
      <c r="C8" s="208"/>
      <c r="D8" s="208"/>
      <c r="E8" s="208"/>
    </row>
    <row r="9" spans="1:5" ht="24">
      <c r="A9" s="18" t="s">
        <v>109</v>
      </c>
      <c r="B9" s="209">
        <f>B11+B12</f>
        <v>2154</v>
      </c>
      <c r="C9" s="209"/>
      <c r="D9" s="209"/>
      <c r="E9" s="209"/>
    </row>
    <row r="10" spans="1:5" ht="12.75">
      <c r="A10" s="19" t="s">
        <v>110</v>
      </c>
      <c r="B10" s="210"/>
      <c r="C10" s="210"/>
      <c r="D10" s="210"/>
      <c r="E10" s="210"/>
    </row>
    <row r="11" spans="1:5" ht="12.75">
      <c r="A11" s="19" t="s">
        <v>111</v>
      </c>
      <c r="B11" s="210">
        <v>1741</v>
      </c>
      <c r="C11" s="210"/>
      <c r="D11" s="210"/>
      <c r="E11" s="210"/>
    </row>
    <row r="12" spans="1:5" ht="12.75">
      <c r="A12" s="19" t="s">
        <v>112</v>
      </c>
      <c r="B12" s="210">
        <v>413</v>
      </c>
      <c r="C12" s="210"/>
      <c r="D12" s="210"/>
      <c r="E12" s="210"/>
    </row>
    <row r="13" spans="1:5" ht="12.75">
      <c r="A13" s="20" t="s">
        <v>113</v>
      </c>
      <c r="B13" s="207">
        <v>3977</v>
      </c>
      <c r="C13" s="207"/>
      <c r="D13" s="207"/>
      <c r="E13" s="207"/>
    </row>
    <row r="14" ht="12.75">
      <c r="B14" s="21"/>
    </row>
  </sheetData>
  <sheetProtection/>
  <mergeCells count="13">
    <mergeCell ref="B13:E13"/>
    <mergeCell ref="B7:E7"/>
    <mergeCell ref="B8:E8"/>
    <mergeCell ref="B9:E9"/>
    <mergeCell ref="B10:E10"/>
    <mergeCell ref="B11:E11"/>
    <mergeCell ref="B12:E12"/>
    <mergeCell ref="A1:E1"/>
    <mergeCell ref="A2:E2"/>
    <mergeCell ref="A3:E3"/>
    <mergeCell ref="A4:B4"/>
    <mergeCell ref="A5:E5"/>
    <mergeCell ref="B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6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1" width="53.25390625" style="59" customWidth="1"/>
    <col min="2" max="2" width="7.375" style="59" customWidth="1"/>
    <col min="3" max="3" width="12.00390625" style="59" customWidth="1"/>
    <col min="4" max="4" width="6.375" style="59" customWidth="1"/>
    <col min="5" max="5" width="11.75390625" style="100" customWidth="1"/>
    <col min="6" max="6" width="14.875" style="58" customWidth="1"/>
    <col min="7" max="7" width="16.375" style="0" customWidth="1"/>
  </cols>
  <sheetData>
    <row r="1" spans="1:5" ht="12.75" customHeight="1">
      <c r="A1" s="211" t="s">
        <v>145</v>
      </c>
      <c r="B1" s="211"/>
      <c r="C1" s="211"/>
      <c r="D1" s="211"/>
      <c r="E1" s="211"/>
    </row>
    <row r="2" spans="1:5" ht="12.75" customHeight="1">
      <c r="A2" s="182" t="s">
        <v>86</v>
      </c>
      <c r="B2" s="182"/>
      <c r="C2" s="182"/>
      <c r="D2" s="182"/>
      <c r="E2" s="182"/>
    </row>
    <row r="3" spans="1:5" ht="12" customHeight="1">
      <c r="A3" s="212" t="s">
        <v>146</v>
      </c>
      <c r="B3" s="212"/>
      <c r="C3" s="212"/>
      <c r="D3" s="212"/>
      <c r="E3" s="212"/>
    </row>
    <row r="4" spans="1:5" ht="12" customHeight="1">
      <c r="A4" s="212"/>
      <c r="B4" s="212"/>
      <c r="C4" s="212"/>
      <c r="D4" s="212"/>
      <c r="E4" s="212"/>
    </row>
    <row r="5" spans="1:5" ht="60" customHeight="1">
      <c r="A5" s="213" t="s">
        <v>147</v>
      </c>
      <c r="B5" s="213"/>
      <c r="C5" s="213"/>
      <c r="D5" s="213"/>
      <c r="E5" s="213"/>
    </row>
    <row r="6" ht="13.5" customHeight="1">
      <c r="E6" s="60" t="s">
        <v>148</v>
      </c>
    </row>
    <row r="7" spans="1:5" ht="9.75" customHeight="1">
      <c r="A7" s="214" t="s">
        <v>69</v>
      </c>
      <c r="B7" s="215" t="s">
        <v>149</v>
      </c>
      <c r="C7" s="214" t="s">
        <v>150</v>
      </c>
      <c r="D7" s="215" t="s">
        <v>151</v>
      </c>
      <c r="E7" s="217" t="s">
        <v>152</v>
      </c>
    </row>
    <row r="8" spans="1:5" ht="21" customHeight="1">
      <c r="A8" s="214"/>
      <c r="B8" s="216"/>
      <c r="C8" s="214"/>
      <c r="D8" s="216"/>
      <c r="E8" s="217"/>
    </row>
    <row r="9" spans="1:7" ht="21" customHeight="1">
      <c r="A9" s="61" t="s">
        <v>153</v>
      </c>
      <c r="B9" s="62"/>
      <c r="C9" s="62"/>
      <c r="D9" s="62"/>
      <c r="E9" s="63">
        <f>E10</f>
        <v>6131</v>
      </c>
      <c r="F9" s="64"/>
      <c r="G9" s="65"/>
    </row>
    <row r="10" spans="1:6" s="69" customFormat="1" ht="48" customHeight="1">
      <c r="A10" s="66" t="s">
        <v>154</v>
      </c>
      <c r="B10" s="67" t="s">
        <v>155</v>
      </c>
      <c r="C10" s="67" t="s">
        <v>155</v>
      </c>
      <c r="D10" s="67" t="s">
        <v>155</v>
      </c>
      <c r="E10" s="68">
        <f>E11+E49+E67+E56+E88+E102</f>
        <v>6131</v>
      </c>
      <c r="F10" s="58"/>
    </row>
    <row r="11" spans="1:6" s="74" customFormat="1" ht="18.75" customHeight="1">
      <c r="A11" s="70" t="s">
        <v>156</v>
      </c>
      <c r="B11" s="71" t="s">
        <v>157</v>
      </c>
      <c r="C11" s="71" t="s">
        <v>155</v>
      </c>
      <c r="D11" s="71" t="s">
        <v>155</v>
      </c>
      <c r="E11" s="72">
        <f>E12+E17+E26+E31</f>
        <v>4163.2</v>
      </c>
      <c r="F11" s="73"/>
    </row>
    <row r="12" spans="1:6" s="74" customFormat="1" ht="44.25" customHeight="1">
      <c r="A12" s="70" t="s">
        <v>158</v>
      </c>
      <c r="B12" s="71" t="s">
        <v>159</v>
      </c>
      <c r="C12" s="71"/>
      <c r="D12" s="75"/>
      <c r="E12" s="72">
        <v>802</v>
      </c>
      <c r="F12" s="73"/>
    </row>
    <row r="13" spans="1:6" s="74" customFormat="1" ht="60" customHeight="1">
      <c r="A13" s="76" t="s">
        <v>160</v>
      </c>
      <c r="B13" s="77" t="s">
        <v>159</v>
      </c>
      <c r="C13" s="77" t="s">
        <v>161</v>
      </c>
      <c r="D13" s="78"/>
      <c r="E13" s="79">
        <v>802</v>
      </c>
      <c r="F13" s="73"/>
    </row>
    <row r="14" spans="1:6" s="74" customFormat="1" ht="15.75" customHeight="1">
      <c r="A14" s="76" t="s">
        <v>162</v>
      </c>
      <c r="B14" s="77" t="s">
        <v>159</v>
      </c>
      <c r="C14" s="77" t="s">
        <v>163</v>
      </c>
      <c r="D14" s="78"/>
      <c r="E14" s="79">
        <v>802</v>
      </c>
      <c r="F14" s="73"/>
    </row>
    <row r="15" spans="1:6" s="74" customFormat="1" ht="72.75" customHeight="1">
      <c r="A15" s="80" t="s">
        <v>164</v>
      </c>
      <c r="B15" s="77" t="s">
        <v>159</v>
      </c>
      <c r="C15" s="77" t="s">
        <v>163</v>
      </c>
      <c r="D15" s="81" t="s">
        <v>165</v>
      </c>
      <c r="E15" s="79">
        <v>802</v>
      </c>
      <c r="F15" s="73"/>
    </row>
    <row r="16" spans="1:6" s="74" customFormat="1" ht="15.75" customHeight="1">
      <c r="A16" s="76" t="s">
        <v>166</v>
      </c>
      <c r="B16" s="77" t="s">
        <v>159</v>
      </c>
      <c r="C16" s="77" t="s">
        <v>163</v>
      </c>
      <c r="D16" s="77" t="s">
        <v>167</v>
      </c>
      <c r="E16" s="79">
        <v>802</v>
      </c>
      <c r="F16" s="73"/>
    </row>
    <row r="17" spans="1:5" ht="57">
      <c r="A17" s="70" t="s">
        <v>168</v>
      </c>
      <c r="B17" s="71" t="s">
        <v>169</v>
      </c>
      <c r="C17" s="71" t="s">
        <v>155</v>
      </c>
      <c r="D17" s="71" t="s">
        <v>155</v>
      </c>
      <c r="E17" s="72">
        <f>E18</f>
        <v>3256.2</v>
      </c>
    </row>
    <row r="18" spans="1:5" ht="60">
      <c r="A18" s="76" t="s">
        <v>160</v>
      </c>
      <c r="B18" s="77" t="s">
        <v>169</v>
      </c>
      <c r="C18" s="77" t="s">
        <v>161</v>
      </c>
      <c r="D18" s="77" t="s">
        <v>155</v>
      </c>
      <c r="E18" s="79">
        <f>E19</f>
        <v>3256.2</v>
      </c>
    </row>
    <row r="19" spans="1:5" ht="15.75">
      <c r="A19" s="76" t="s">
        <v>170</v>
      </c>
      <c r="B19" s="77" t="s">
        <v>169</v>
      </c>
      <c r="C19" s="77" t="s">
        <v>171</v>
      </c>
      <c r="D19" s="77"/>
      <c r="E19" s="79">
        <f>E21+E23+E25</f>
        <v>3256.2</v>
      </c>
    </row>
    <row r="20" spans="1:5" ht="75">
      <c r="A20" s="80" t="s">
        <v>164</v>
      </c>
      <c r="B20" s="77" t="s">
        <v>169</v>
      </c>
      <c r="C20" s="77" t="s">
        <v>171</v>
      </c>
      <c r="D20" s="81" t="s">
        <v>165</v>
      </c>
      <c r="E20" s="79">
        <f>E21</f>
        <v>2477</v>
      </c>
    </row>
    <row r="21" spans="1:5" ht="18.75" customHeight="1">
      <c r="A21" s="76" t="s">
        <v>166</v>
      </c>
      <c r="B21" s="77" t="s">
        <v>169</v>
      </c>
      <c r="C21" s="77" t="s">
        <v>171</v>
      </c>
      <c r="D21" s="77" t="s">
        <v>167</v>
      </c>
      <c r="E21" s="79">
        <v>2477</v>
      </c>
    </row>
    <row r="22" spans="1:5" ht="33" customHeight="1">
      <c r="A22" s="76" t="s">
        <v>172</v>
      </c>
      <c r="B22" s="77" t="s">
        <v>169</v>
      </c>
      <c r="C22" s="77" t="s">
        <v>171</v>
      </c>
      <c r="D22" s="77" t="s">
        <v>173</v>
      </c>
      <c r="E22" s="79">
        <f>E23</f>
        <v>765.2</v>
      </c>
    </row>
    <row r="23" spans="1:5" ht="30" customHeight="1">
      <c r="A23" s="76" t="s">
        <v>174</v>
      </c>
      <c r="B23" s="77" t="s">
        <v>169</v>
      </c>
      <c r="C23" s="77" t="s">
        <v>171</v>
      </c>
      <c r="D23" s="77" t="s">
        <v>175</v>
      </c>
      <c r="E23" s="79">
        <v>765.2</v>
      </c>
    </row>
    <row r="24" spans="1:5" ht="15" customHeight="1">
      <c r="A24" s="76" t="s">
        <v>176</v>
      </c>
      <c r="B24" s="77" t="s">
        <v>169</v>
      </c>
      <c r="C24" s="77" t="s">
        <v>171</v>
      </c>
      <c r="D24" s="77" t="s">
        <v>177</v>
      </c>
      <c r="E24" s="79">
        <v>14</v>
      </c>
    </row>
    <row r="25" spans="1:5" ht="16.5" customHeight="1">
      <c r="A25" s="76" t="s">
        <v>178</v>
      </c>
      <c r="B25" s="77" t="s">
        <v>169</v>
      </c>
      <c r="C25" s="77" t="s">
        <v>171</v>
      </c>
      <c r="D25" s="77" t="s">
        <v>179</v>
      </c>
      <c r="E25" s="79">
        <v>14</v>
      </c>
    </row>
    <row r="26" spans="1:5" ht="15.75" customHeight="1">
      <c r="A26" s="70" t="s">
        <v>180</v>
      </c>
      <c r="B26" s="71" t="s">
        <v>181</v>
      </c>
      <c r="C26" s="71"/>
      <c r="D26" s="71"/>
      <c r="E26" s="72">
        <v>35</v>
      </c>
    </row>
    <row r="27" spans="1:5" ht="16.5" customHeight="1">
      <c r="A27" s="76" t="s">
        <v>180</v>
      </c>
      <c r="B27" s="82" t="s">
        <v>181</v>
      </c>
      <c r="C27" s="82" t="s">
        <v>182</v>
      </c>
      <c r="D27" s="82"/>
      <c r="E27" s="83">
        <v>35</v>
      </c>
    </row>
    <row r="28" spans="1:5" ht="17.25" customHeight="1">
      <c r="A28" s="76" t="s">
        <v>183</v>
      </c>
      <c r="B28" s="82" t="s">
        <v>181</v>
      </c>
      <c r="C28" s="82" t="s">
        <v>184</v>
      </c>
      <c r="D28" s="82"/>
      <c r="E28" s="83">
        <v>35</v>
      </c>
    </row>
    <row r="29" spans="1:5" ht="17.25" customHeight="1">
      <c r="A29" s="76" t="s">
        <v>176</v>
      </c>
      <c r="B29" s="82" t="s">
        <v>181</v>
      </c>
      <c r="C29" s="82" t="s">
        <v>184</v>
      </c>
      <c r="D29" s="82" t="s">
        <v>177</v>
      </c>
      <c r="E29" s="83">
        <v>35</v>
      </c>
    </row>
    <row r="30" spans="1:5" ht="17.25" customHeight="1">
      <c r="A30" s="76" t="s">
        <v>185</v>
      </c>
      <c r="B30" s="82" t="s">
        <v>181</v>
      </c>
      <c r="C30" s="82" t="s">
        <v>184</v>
      </c>
      <c r="D30" s="82" t="s">
        <v>186</v>
      </c>
      <c r="E30" s="83">
        <v>35</v>
      </c>
    </row>
    <row r="31" spans="1:5" ht="16.5" customHeight="1">
      <c r="A31" s="70" t="s">
        <v>187</v>
      </c>
      <c r="B31" s="71" t="s">
        <v>188</v>
      </c>
      <c r="C31" s="71" t="s">
        <v>155</v>
      </c>
      <c r="D31" s="71"/>
      <c r="E31" s="72">
        <f>E32</f>
        <v>70</v>
      </c>
    </row>
    <row r="32" spans="1:5" ht="30.75" customHeight="1">
      <c r="A32" s="84" t="s">
        <v>189</v>
      </c>
      <c r="B32" s="82" t="s">
        <v>188</v>
      </c>
      <c r="C32" s="82" t="s">
        <v>190</v>
      </c>
      <c r="D32" s="82"/>
      <c r="E32" s="83">
        <f>E33</f>
        <v>70</v>
      </c>
    </row>
    <row r="33" spans="1:5" ht="15" customHeight="1">
      <c r="A33" s="85" t="s">
        <v>191</v>
      </c>
      <c r="B33" s="82" t="s">
        <v>188</v>
      </c>
      <c r="C33" s="82" t="s">
        <v>192</v>
      </c>
      <c r="D33" s="82"/>
      <c r="E33" s="83">
        <f>E34+E37+E40+E43+E46</f>
        <v>70</v>
      </c>
    </row>
    <row r="34" spans="1:5" ht="29.25" customHeight="1">
      <c r="A34" s="84" t="s">
        <v>193</v>
      </c>
      <c r="B34" s="82" t="s">
        <v>188</v>
      </c>
      <c r="C34" s="82" t="s">
        <v>194</v>
      </c>
      <c r="D34" s="82"/>
      <c r="E34" s="86">
        <v>22.5</v>
      </c>
    </row>
    <row r="35" spans="1:5" ht="29.25" customHeight="1">
      <c r="A35" s="84" t="s">
        <v>172</v>
      </c>
      <c r="B35" s="82" t="s">
        <v>188</v>
      </c>
      <c r="C35" s="82" t="s">
        <v>194</v>
      </c>
      <c r="D35" s="82" t="s">
        <v>173</v>
      </c>
      <c r="E35" s="86">
        <v>22.5</v>
      </c>
    </row>
    <row r="36" spans="1:5" ht="29.25" customHeight="1">
      <c r="A36" s="84" t="s">
        <v>174</v>
      </c>
      <c r="B36" s="82" t="s">
        <v>188</v>
      </c>
      <c r="C36" s="82" t="s">
        <v>194</v>
      </c>
      <c r="D36" s="82" t="s">
        <v>175</v>
      </c>
      <c r="E36" s="86">
        <v>22.5</v>
      </c>
    </row>
    <row r="37" spans="1:5" ht="47.25" customHeight="1">
      <c r="A37" s="76" t="s">
        <v>195</v>
      </c>
      <c r="B37" s="82" t="s">
        <v>188</v>
      </c>
      <c r="C37" s="82" t="s">
        <v>196</v>
      </c>
      <c r="D37" s="82"/>
      <c r="E37" s="86">
        <v>5.5</v>
      </c>
    </row>
    <row r="38" spans="1:5" ht="18" customHeight="1">
      <c r="A38" s="76" t="s">
        <v>176</v>
      </c>
      <c r="B38" s="82" t="s">
        <v>188</v>
      </c>
      <c r="C38" s="82" t="s">
        <v>196</v>
      </c>
      <c r="D38" s="82" t="s">
        <v>177</v>
      </c>
      <c r="E38" s="86">
        <v>5.5</v>
      </c>
    </row>
    <row r="39" spans="1:5" ht="15.75">
      <c r="A39" s="76" t="s">
        <v>178</v>
      </c>
      <c r="B39" s="82" t="s">
        <v>188</v>
      </c>
      <c r="C39" s="82" t="s">
        <v>196</v>
      </c>
      <c r="D39" s="82" t="s">
        <v>179</v>
      </c>
      <c r="E39" s="86">
        <v>5.5</v>
      </c>
    </row>
    <row r="40" spans="1:5" ht="30">
      <c r="A40" s="76" t="s">
        <v>197</v>
      </c>
      <c r="B40" s="82" t="s">
        <v>188</v>
      </c>
      <c r="C40" s="82" t="s">
        <v>198</v>
      </c>
      <c r="D40" s="82"/>
      <c r="E40" s="86">
        <v>22</v>
      </c>
    </row>
    <row r="41" spans="1:5" ht="30">
      <c r="A41" s="76" t="s">
        <v>172</v>
      </c>
      <c r="B41" s="82" t="s">
        <v>188</v>
      </c>
      <c r="C41" s="82" t="s">
        <v>198</v>
      </c>
      <c r="D41" s="82" t="s">
        <v>173</v>
      </c>
      <c r="E41" s="86">
        <v>22</v>
      </c>
    </row>
    <row r="42" spans="1:5" ht="30">
      <c r="A42" s="76" t="s">
        <v>174</v>
      </c>
      <c r="B42" s="82" t="s">
        <v>188</v>
      </c>
      <c r="C42" s="82" t="s">
        <v>198</v>
      </c>
      <c r="D42" s="82" t="s">
        <v>175</v>
      </c>
      <c r="E42" s="86">
        <v>22</v>
      </c>
    </row>
    <row r="43" spans="1:5" ht="30">
      <c r="A43" s="76" t="s">
        <v>199</v>
      </c>
      <c r="B43" s="82" t="s">
        <v>188</v>
      </c>
      <c r="C43" s="82" t="s">
        <v>200</v>
      </c>
      <c r="D43" s="82"/>
      <c r="E43" s="86">
        <v>10</v>
      </c>
    </row>
    <row r="44" spans="1:5" ht="30">
      <c r="A44" s="76" t="s">
        <v>172</v>
      </c>
      <c r="B44" s="82" t="s">
        <v>188</v>
      </c>
      <c r="C44" s="82" t="s">
        <v>200</v>
      </c>
      <c r="D44" s="82" t="s">
        <v>173</v>
      </c>
      <c r="E44" s="86">
        <v>10</v>
      </c>
    </row>
    <row r="45" spans="1:5" ht="30">
      <c r="A45" s="76" t="s">
        <v>174</v>
      </c>
      <c r="B45" s="82" t="s">
        <v>188</v>
      </c>
      <c r="C45" s="82" t="s">
        <v>200</v>
      </c>
      <c r="D45" s="82" t="s">
        <v>175</v>
      </c>
      <c r="E45" s="86">
        <v>10</v>
      </c>
    </row>
    <row r="46" spans="1:5" ht="45">
      <c r="A46" s="76" t="s">
        <v>201</v>
      </c>
      <c r="B46" s="82" t="s">
        <v>188</v>
      </c>
      <c r="C46" s="82" t="s">
        <v>202</v>
      </c>
      <c r="D46" s="82"/>
      <c r="E46" s="83">
        <v>10</v>
      </c>
    </row>
    <row r="47" spans="1:5" ht="30">
      <c r="A47" s="76" t="s">
        <v>172</v>
      </c>
      <c r="B47" s="82" t="s">
        <v>188</v>
      </c>
      <c r="C47" s="82" t="s">
        <v>202</v>
      </c>
      <c r="D47" s="82" t="s">
        <v>173</v>
      </c>
      <c r="E47" s="83">
        <v>10</v>
      </c>
    </row>
    <row r="48" spans="1:5" ht="30">
      <c r="A48" s="76" t="s">
        <v>174</v>
      </c>
      <c r="B48" s="82" t="s">
        <v>188</v>
      </c>
      <c r="C48" s="82" t="s">
        <v>202</v>
      </c>
      <c r="D48" s="82" t="s">
        <v>175</v>
      </c>
      <c r="E48" s="83">
        <v>10</v>
      </c>
    </row>
    <row r="49" spans="1:6" s="74" customFormat="1" ht="17.25" customHeight="1">
      <c r="A49" s="70" t="s">
        <v>203</v>
      </c>
      <c r="B49" s="71" t="s">
        <v>204</v>
      </c>
      <c r="C49" s="71" t="s">
        <v>155</v>
      </c>
      <c r="D49" s="71" t="s">
        <v>155</v>
      </c>
      <c r="E49" s="72">
        <f>E50</f>
        <v>0</v>
      </c>
      <c r="F49" s="73"/>
    </row>
    <row r="50" spans="1:5" ht="17.25" customHeight="1">
      <c r="A50" s="76" t="s">
        <v>205</v>
      </c>
      <c r="B50" s="77" t="s">
        <v>206</v>
      </c>
      <c r="C50" s="77" t="s">
        <v>155</v>
      </c>
      <c r="D50" s="77" t="s">
        <v>155</v>
      </c>
      <c r="E50" s="79">
        <f>E51</f>
        <v>0</v>
      </c>
    </row>
    <row r="51" spans="1:5" ht="44.25" customHeight="1">
      <c r="A51" s="84" t="s">
        <v>207</v>
      </c>
      <c r="B51" s="77" t="s">
        <v>206</v>
      </c>
      <c r="C51" s="77" t="s">
        <v>208</v>
      </c>
      <c r="D51" s="77"/>
      <c r="E51" s="79">
        <f>E52</f>
        <v>0</v>
      </c>
    </row>
    <row r="52" spans="1:5" ht="30.75" customHeight="1">
      <c r="A52" s="84" t="s">
        <v>209</v>
      </c>
      <c r="B52" s="77" t="s">
        <v>206</v>
      </c>
      <c r="C52" s="77" t="s">
        <v>210</v>
      </c>
      <c r="D52" s="77"/>
      <c r="E52" s="79">
        <f>E53</f>
        <v>0</v>
      </c>
    </row>
    <row r="53" spans="1:5" ht="89.25" customHeight="1">
      <c r="A53" s="84" t="s">
        <v>211</v>
      </c>
      <c r="B53" s="77" t="s">
        <v>206</v>
      </c>
      <c r="C53" s="77" t="s">
        <v>212</v>
      </c>
      <c r="D53" s="77"/>
      <c r="E53" s="79">
        <f>E55</f>
        <v>0</v>
      </c>
    </row>
    <row r="54" spans="1:5" ht="57.75" customHeight="1">
      <c r="A54" s="84" t="s">
        <v>213</v>
      </c>
      <c r="B54" s="77" t="s">
        <v>206</v>
      </c>
      <c r="C54" s="77" t="s">
        <v>212</v>
      </c>
      <c r="D54" s="77" t="s">
        <v>165</v>
      </c>
      <c r="E54" s="79">
        <v>0</v>
      </c>
    </row>
    <row r="55" spans="1:5" ht="17.25" customHeight="1">
      <c r="A55" s="84" t="s">
        <v>166</v>
      </c>
      <c r="B55" s="77" t="s">
        <v>206</v>
      </c>
      <c r="C55" s="77" t="s">
        <v>212</v>
      </c>
      <c r="D55" s="77" t="s">
        <v>214</v>
      </c>
      <c r="E55" s="79">
        <v>0</v>
      </c>
    </row>
    <row r="56" spans="1:5" ht="18.75" customHeight="1">
      <c r="A56" s="70" t="s">
        <v>215</v>
      </c>
      <c r="B56" s="71" t="s">
        <v>216</v>
      </c>
      <c r="C56" s="71"/>
      <c r="D56" s="71"/>
      <c r="E56" s="72">
        <f>E57</f>
        <v>617</v>
      </c>
    </row>
    <row r="57" spans="1:5" ht="15" customHeight="1">
      <c r="A57" s="76" t="s">
        <v>217</v>
      </c>
      <c r="B57" s="77" t="s">
        <v>218</v>
      </c>
      <c r="C57" s="77"/>
      <c r="D57" s="77"/>
      <c r="E57" s="79">
        <f>E58</f>
        <v>617</v>
      </c>
    </row>
    <row r="58" spans="1:5" ht="15" customHeight="1">
      <c r="A58" s="87" t="s">
        <v>219</v>
      </c>
      <c r="B58" s="77" t="s">
        <v>218</v>
      </c>
      <c r="C58" s="77" t="s">
        <v>220</v>
      </c>
      <c r="D58" s="77"/>
      <c r="E58" s="79">
        <f>E59</f>
        <v>617</v>
      </c>
    </row>
    <row r="59" spans="1:5" ht="20.25" customHeight="1">
      <c r="A59" s="87" t="s">
        <v>221</v>
      </c>
      <c r="B59" s="77" t="s">
        <v>218</v>
      </c>
      <c r="C59" s="77" t="s">
        <v>222</v>
      </c>
      <c r="D59" s="77"/>
      <c r="E59" s="79">
        <f>E60</f>
        <v>617</v>
      </c>
    </row>
    <row r="60" spans="1:5" ht="46.5" customHeight="1">
      <c r="A60" s="88" t="s">
        <v>223</v>
      </c>
      <c r="B60" s="82" t="s">
        <v>218</v>
      </c>
      <c r="C60" s="89" t="s">
        <v>224</v>
      </c>
      <c r="D60" s="77"/>
      <c r="E60" s="79">
        <f>E61+E64</f>
        <v>617</v>
      </c>
    </row>
    <row r="61" spans="1:5" ht="19.5" customHeight="1">
      <c r="A61" s="76" t="s">
        <v>225</v>
      </c>
      <c r="B61" s="82" t="s">
        <v>218</v>
      </c>
      <c r="C61" s="89" t="s">
        <v>226</v>
      </c>
      <c r="D61" s="82"/>
      <c r="E61" s="79">
        <v>460</v>
      </c>
    </row>
    <row r="62" spans="1:5" ht="31.5" customHeight="1">
      <c r="A62" s="76" t="s">
        <v>172</v>
      </c>
      <c r="B62" s="82" t="s">
        <v>218</v>
      </c>
      <c r="C62" s="89" t="s">
        <v>226</v>
      </c>
      <c r="D62" s="82" t="s">
        <v>173</v>
      </c>
      <c r="E62" s="79">
        <v>460</v>
      </c>
    </row>
    <row r="63" spans="1:5" ht="33.75" customHeight="1">
      <c r="A63" s="76" t="s">
        <v>174</v>
      </c>
      <c r="B63" s="82" t="s">
        <v>218</v>
      </c>
      <c r="C63" s="89" t="s">
        <v>226</v>
      </c>
      <c r="D63" s="82" t="s">
        <v>175</v>
      </c>
      <c r="E63" s="79">
        <v>460</v>
      </c>
    </row>
    <row r="64" spans="1:5" ht="18.75" customHeight="1">
      <c r="A64" s="76" t="s">
        <v>227</v>
      </c>
      <c r="B64" s="82" t="s">
        <v>218</v>
      </c>
      <c r="C64" s="89" t="s">
        <v>228</v>
      </c>
      <c r="D64" s="82"/>
      <c r="E64" s="83">
        <v>157</v>
      </c>
    </row>
    <row r="65" spans="1:5" ht="18.75" customHeight="1">
      <c r="A65" s="76" t="s">
        <v>172</v>
      </c>
      <c r="B65" s="82" t="s">
        <v>218</v>
      </c>
      <c r="C65" s="90" t="s">
        <v>228</v>
      </c>
      <c r="D65" s="82" t="s">
        <v>173</v>
      </c>
      <c r="E65" s="83">
        <v>157</v>
      </c>
    </row>
    <row r="66" spans="1:5" ht="30">
      <c r="A66" s="76" t="s">
        <v>174</v>
      </c>
      <c r="B66" s="82" t="s">
        <v>218</v>
      </c>
      <c r="C66" s="90" t="s">
        <v>228</v>
      </c>
      <c r="D66" s="82" t="s">
        <v>175</v>
      </c>
      <c r="E66" s="83">
        <v>157</v>
      </c>
    </row>
    <row r="67" spans="1:5" ht="19.5" customHeight="1">
      <c r="A67" s="70" t="s">
        <v>229</v>
      </c>
      <c r="B67" s="71" t="s">
        <v>230</v>
      </c>
      <c r="C67" s="71"/>
      <c r="D67" s="71"/>
      <c r="E67" s="72">
        <f>E68+E73+E78</f>
        <v>852</v>
      </c>
    </row>
    <row r="68" spans="1:5" ht="19.5" customHeight="1">
      <c r="A68" s="70" t="s">
        <v>231</v>
      </c>
      <c r="B68" s="71" t="s">
        <v>232</v>
      </c>
      <c r="C68" s="71"/>
      <c r="D68" s="71"/>
      <c r="E68" s="72">
        <f>E69</f>
        <v>20</v>
      </c>
    </row>
    <row r="69" spans="1:5" ht="19.5" customHeight="1">
      <c r="A69" s="91" t="s">
        <v>233</v>
      </c>
      <c r="B69" s="92" t="s">
        <v>232</v>
      </c>
      <c r="C69" s="92" t="s">
        <v>234</v>
      </c>
      <c r="D69" s="92"/>
      <c r="E69" s="93">
        <v>20</v>
      </c>
    </row>
    <row r="70" spans="1:5" ht="19.5" customHeight="1">
      <c r="A70" s="91" t="s">
        <v>235</v>
      </c>
      <c r="B70" s="92" t="s">
        <v>232</v>
      </c>
      <c r="C70" s="92" t="s">
        <v>236</v>
      </c>
      <c r="D70" s="92"/>
      <c r="E70" s="93">
        <v>20</v>
      </c>
    </row>
    <row r="71" spans="1:5" ht="33.75" customHeight="1">
      <c r="A71" s="91" t="s">
        <v>172</v>
      </c>
      <c r="B71" s="82" t="s">
        <v>232</v>
      </c>
      <c r="C71" s="82" t="s">
        <v>236</v>
      </c>
      <c r="D71" s="82" t="s">
        <v>173</v>
      </c>
      <c r="E71" s="93">
        <v>20</v>
      </c>
    </row>
    <row r="72" spans="1:5" ht="31.5" customHeight="1">
      <c r="A72" s="91" t="s">
        <v>174</v>
      </c>
      <c r="B72" s="82" t="s">
        <v>232</v>
      </c>
      <c r="C72" s="82" t="s">
        <v>236</v>
      </c>
      <c r="D72" s="82" t="s">
        <v>175</v>
      </c>
      <c r="E72" s="93">
        <v>20</v>
      </c>
    </row>
    <row r="73" spans="1:6" s="74" customFormat="1" ht="18" customHeight="1">
      <c r="A73" s="70" t="s">
        <v>237</v>
      </c>
      <c r="B73" s="71" t="s">
        <v>238</v>
      </c>
      <c r="C73" s="71"/>
      <c r="D73" s="71"/>
      <c r="E73" s="72">
        <f>E74</f>
        <v>597</v>
      </c>
      <c r="F73" s="73"/>
    </row>
    <row r="74" spans="1:6" s="74" customFormat="1" ht="16.5" customHeight="1">
      <c r="A74" s="76" t="s">
        <v>239</v>
      </c>
      <c r="B74" s="82" t="s">
        <v>238</v>
      </c>
      <c r="C74" s="82" t="s">
        <v>240</v>
      </c>
      <c r="D74" s="82"/>
      <c r="E74" s="83">
        <v>597</v>
      </c>
      <c r="F74" s="73"/>
    </row>
    <row r="75" spans="1:6" s="74" customFormat="1" ht="18.75" customHeight="1">
      <c r="A75" s="76" t="s">
        <v>241</v>
      </c>
      <c r="B75" s="82" t="s">
        <v>238</v>
      </c>
      <c r="C75" s="82" t="s">
        <v>242</v>
      </c>
      <c r="D75" s="82"/>
      <c r="E75" s="83">
        <v>597</v>
      </c>
      <c r="F75" s="73"/>
    </row>
    <row r="76" spans="1:6" s="74" customFormat="1" ht="35.25" customHeight="1">
      <c r="A76" s="76" t="s">
        <v>172</v>
      </c>
      <c r="B76" s="82" t="s">
        <v>238</v>
      </c>
      <c r="C76" s="82" t="s">
        <v>242</v>
      </c>
      <c r="D76" s="82" t="s">
        <v>173</v>
      </c>
      <c r="E76" s="83">
        <v>597</v>
      </c>
      <c r="F76" s="73"/>
    </row>
    <row r="77" spans="1:6" s="74" customFormat="1" ht="32.25" customHeight="1">
      <c r="A77" s="76" t="s">
        <v>174</v>
      </c>
      <c r="B77" s="82" t="s">
        <v>238</v>
      </c>
      <c r="C77" s="82" t="s">
        <v>242</v>
      </c>
      <c r="D77" s="82" t="s">
        <v>175</v>
      </c>
      <c r="E77" s="83">
        <v>597</v>
      </c>
      <c r="F77" s="73"/>
    </row>
    <row r="78" spans="1:6" s="74" customFormat="1" ht="15.75" customHeight="1">
      <c r="A78" s="70" t="s">
        <v>243</v>
      </c>
      <c r="B78" s="71" t="s">
        <v>244</v>
      </c>
      <c r="C78" s="71"/>
      <c r="D78" s="71"/>
      <c r="E78" s="72">
        <f>E79</f>
        <v>235</v>
      </c>
      <c r="F78" s="73"/>
    </row>
    <row r="79" spans="1:6" s="74" customFormat="1" ht="17.25" customHeight="1">
      <c r="A79" s="76" t="s">
        <v>245</v>
      </c>
      <c r="B79" s="82" t="s">
        <v>244</v>
      </c>
      <c r="C79" s="82" t="s">
        <v>246</v>
      </c>
      <c r="D79" s="82"/>
      <c r="E79" s="83">
        <f>E80++E82+E85</f>
        <v>235</v>
      </c>
      <c r="F79" s="73"/>
    </row>
    <row r="80" spans="1:6" s="74" customFormat="1" ht="15.75" customHeight="1">
      <c r="A80" s="76" t="s">
        <v>247</v>
      </c>
      <c r="B80" s="82" t="s">
        <v>244</v>
      </c>
      <c r="C80" s="82" t="s">
        <v>248</v>
      </c>
      <c r="D80" s="82"/>
      <c r="E80" s="83">
        <v>145</v>
      </c>
      <c r="F80" s="73"/>
    </row>
    <row r="81" spans="1:6" s="74" customFormat="1" ht="28.5" customHeight="1">
      <c r="A81" s="76" t="s">
        <v>249</v>
      </c>
      <c r="B81" s="82" t="s">
        <v>244</v>
      </c>
      <c r="C81" s="82" t="s">
        <v>248</v>
      </c>
      <c r="D81" s="82" t="s">
        <v>250</v>
      </c>
      <c r="E81" s="83">
        <v>145</v>
      </c>
      <c r="F81" s="73"/>
    </row>
    <row r="82" spans="1:6" s="74" customFormat="1" ht="18" customHeight="1">
      <c r="A82" s="76" t="s">
        <v>251</v>
      </c>
      <c r="B82" s="82" t="s">
        <v>244</v>
      </c>
      <c r="C82" s="82" t="s">
        <v>252</v>
      </c>
      <c r="D82" s="82"/>
      <c r="E82" s="83">
        <v>10</v>
      </c>
      <c r="F82" s="73"/>
    </row>
    <row r="83" spans="1:6" s="74" customFormat="1" ht="18" customHeight="1">
      <c r="A83" s="76" t="s">
        <v>172</v>
      </c>
      <c r="B83" s="82" t="s">
        <v>238</v>
      </c>
      <c r="C83" s="82" t="s">
        <v>252</v>
      </c>
      <c r="D83" s="82" t="s">
        <v>173</v>
      </c>
      <c r="E83" s="83">
        <v>10</v>
      </c>
      <c r="F83" s="73"/>
    </row>
    <row r="84" spans="1:6" s="74" customFormat="1" ht="29.25" customHeight="1">
      <c r="A84" s="76" t="s">
        <v>174</v>
      </c>
      <c r="B84" s="82" t="s">
        <v>244</v>
      </c>
      <c r="C84" s="82" t="s">
        <v>252</v>
      </c>
      <c r="D84" s="82" t="s">
        <v>175</v>
      </c>
      <c r="E84" s="83">
        <v>10</v>
      </c>
      <c r="F84" s="73"/>
    </row>
    <row r="85" spans="1:6" s="74" customFormat="1" ht="31.5" customHeight="1">
      <c r="A85" s="76" t="s">
        <v>253</v>
      </c>
      <c r="B85" s="82" t="s">
        <v>244</v>
      </c>
      <c r="C85" s="82" t="s">
        <v>254</v>
      </c>
      <c r="D85" s="82"/>
      <c r="E85" s="83">
        <v>80</v>
      </c>
      <c r="F85" s="73"/>
    </row>
    <row r="86" spans="1:6" s="74" customFormat="1" ht="31.5" customHeight="1">
      <c r="A86" s="76" t="s">
        <v>172</v>
      </c>
      <c r="B86" s="82" t="s">
        <v>238</v>
      </c>
      <c r="C86" s="82" t="s">
        <v>254</v>
      </c>
      <c r="D86" s="82" t="s">
        <v>173</v>
      </c>
      <c r="E86" s="83">
        <v>80</v>
      </c>
      <c r="F86" s="73"/>
    </row>
    <row r="87" spans="1:6" s="74" customFormat="1" ht="31.5" customHeight="1">
      <c r="A87" s="76" t="s">
        <v>174</v>
      </c>
      <c r="B87" s="82" t="s">
        <v>244</v>
      </c>
      <c r="C87" s="82" t="s">
        <v>254</v>
      </c>
      <c r="D87" s="82" t="s">
        <v>175</v>
      </c>
      <c r="E87" s="83">
        <v>80</v>
      </c>
      <c r="F87" s="73"/>
    </row>
    <row r="88" spans="1:6" ht="15.75">
      <c r="A88" s="94" t="s">
        <v>255</v>
      </c>
      <c r="B88" s="95" t="s">
        <v>256</v>
      </c>
      <c r="C88" s="95"/>
      <c r="D88" s="95"/>
      <c r="E88" s="96">
        <f>E89</f>
        <v>60</v>
      </c>
      <c r="F88" s="97"/>
    </row>
    <row r="89" spans="1:6" ht="16.5" customHeight="1">
      <c r="A89" s="76" t="s">
        <v>257</v>
      </c>
      <c r="B89" s="77" t="s">
        <v>258</v>
      </c>
      <c r="C89" s="77"/>
      <c r="D89" s="77"/>
      <c r="E89" s="79">
        <f>E90+E96</f>
        <v>60</v>
      </c>
      <c r="F89" s="97"/>
    </row>
    <row r="90" spans="1:6" ht="31.5" customHeight="1">
      <c r="A90" s="76" t="s">
        <v>259</v>
      </c>
      <c r="B90" s="77" t="s">
        <v>258</v>
      </c>
      <c r="C90" s="77" t="s">
        <v>260</v>
      </c>
      <c r="D90" s="77"/>
      <c r="E90" s="79">
        <f>E91</f>
        <v>60</v>
      </c>
      <c r="F90" s="97"/>
    </row>
    <row r="91" spans="1:6" ht="19.5" customHeight="1">
      <c r="A91" s="76" t="s">
        <v>261</v>
      </c>
      <c r="B91" s="77" t="s">
        <v>258</v>
      </c>
      <c r="C91" s="77" t="s">
        <v>262</v>
      </c>
      <c r="D91" s="77"/>
      <c r="E91" s="79">
        <f>E93+E95</f>
        <v>60</v>
      </c>
      <c r="F91" s="97"/>
    </row>
    <row r="92" spans="1:6" ht="77.25" customHeight="1">
      <c r="A92" s="80" t="s">
        <v>164</v>
      </c>
      <c r="B92" s="77" t="s">
        <v>256</v>
      </c>
      <c r="C92" s="77" t="s">
        <v>262</v>
      </c>
      <c r="D92" s="77" t="s">
        <v>165</v>
      </c>
      <c r="E92" s="79">
        <v>50</v>
      </c>
      <c r="F92" s="97"/>
    </row>
    <row r="93" spans="1:6" ht="23.25" customHeight="1">
      <c r="A93" s="76" t="s">
        <v>166</v>
      </c>
      <c r="B93" s="77" t="s">
        <v>258</v>
      </c>
      <c r="C93" s="77" t="s">
        <v>262</v>
      </c>
      <c r="D93" s="77" t="s">
        <v>167</v>
      </c>
      <c r="E93" s="79">
        <v>50</v>
      </c>
      <c r="F93" s="97"/>
    </row>
    <row r="94" spans="1:6" ht="30">
      <c r="A94" s="76" t="s">
        <v>172</v>
      </c>
      <c r="B94" s="77" t="s">
        <v>256</v>
      </c>
      <c r="C94" s="77" t="s">
        <v>262</v>
      </c>
      <c r="D94" s="77" t="s">
        <v>173</v>
      </c>
      <c r="E94" s="79">
        <v>10</v>
      </c>
      <c r="F94" s="97"/>
    </row>
    <row r="95" spans="1:6" ht="30">
      <c r="A95" s="76" t="s">
        <v>174</v>
      </c>
      <c r="B95" s="77" t="s">
        <v>258</v>
      </c>
      <c r="C95" s="77" t="s">
        <v>262</v>
      </c>
      <c r="D95" s="77" t="s">
        <v>175</v>
      </c>
      <c r="E95" s="79">
        <v>10</v>
      </c>
      <c r="F95" s="97"/>
    </row>
    <row r="96" spans="1:6" ht="43.5" customHeight="1">
      <c r="A96" s="76" t="s">
        <v>263</v>
      </c>
      <c r="B96" s="77" t="s">
        <v>258</v>
      </c>
      <c r="C96" s="77" t="s">
        <v>264</v>
      </c>
      <c r="D96" s="77"/>
      <c r="E96" s="79">
        <v>0</v>
      </c>
      <c r="F96" s="97"/>
    </row>
    <row r="97" spans="1:6" ht="28.5" customHeight="1">
      <c r="A97" s="76" t="s">
        <v>265</v>
      </c>
      <c r="B97" s="77" t="s">
        <v>258</v>
      </c>
      <c r="C97" s="77" t="s">
        <v>266</v>
      </c>
      <c r="D97" s="77"/>
      <c r="E97" s="79">
        <v>0</v>
      </c>
      <c r="F97" s="97"/>
    </row>
    <row r="98" spans="1:6" ht="46.5" customHeight="1">
      <c r="A98" s="76" t="s">
        <v>267</v>
      </c>
      <c r="B98" s="77" t="s">
        <v>258</v>
      </c>
      <c r="C98" s="77" t="s">
        <v>268</v>
      </c>
      <c r="D98" s="77"/>
      <c r="E98" s="79">
        <v>0</v>
      </c>
      <c r="F98" s="97"/>
    </row>
    <row r="99" spans="1:6" ht="28.5" customHeight="1">
      <c r="A99" s="76" t="s">
        <v>269</v>
      </c>
      <c r="B99" s="77" t="s">
        <v>258</v>
      </c>
      <c r="C99" s="77" t="s">
        <v>270</v>
      </c>
      <c r="D99" s="77"/>
      <c r="E99" s="79">
        <v>0</v>
      </c>
      <c r="F99" s="97"/>
    </row>
    <row r="100" spans="1:6" ht="60" customHeight="1">
      <c r="A100" s="84" t="s">
        <v>213</v>
      </c>
      <c r="B100" s="77" t="s">
        <v>258</v>
      </c>
      <c r="C100" s="77" t="s">
        <v>270</v>
      </c>
      <c r="D100" s="77" t="s">
        <v>165</v>
      </c>
      <c r="E100" s="79">
        <v>0</v>
      </c>
      <c r="F100" s="97"/>
    </row>
    <row r="101" spans="1:6" ht="16.5" customHeight="1">
      <c r="A101" s="84" t="s">
        <v>166</v>
      </c>
      <c r="B101" s="77" t="s">
        <v>258</v>
      </c>
      <c r="C101" s="77" t="s">
        <v>270</v>
      </c>
      <c r="D101" s="77" t="s">
        <v>214</v>
      </c>
      <c r="E101" s="79">
        <v>0</v>
      </c>
      <c r="F101" s="97"/>
    </row>
    <row r="102" spans="1:6" ht="45">
      <c r="A102" s="94" t="s">
        <v>271</v>
      </c>
      <c r="B102" s="95" t="s">
        <v>272</v>
      </c>
      <c r="C102" s="95"/>
      <c r="D102" s="95"/>
      <c r="E102" s="96">
        <f>E103</f>
        <v>438.8</v>
      </c>
      <c r="F102" s="97"/>
    </row>
    <row r="103" spans="1:6" ht="45">
      <c r="A103" s="76" t="s">
        <v>273</v>
      </c>
      <c r="B103" s="77" t="s">
        <v>272</v>
      </c>
      <c r="C103" s="78"/>
      <c r="D103" s="78"/>
      <c r="E103" s="98">
        <f>E106</f>
        <v>438.8</v>
      </c>
      <c r="F103" s="97"/>
    </row>
    <row r="104" spans="1:6" ht="60">
      <c r="A104" s="76" t="s">
        <v>274</v>
      </c>
      <c r="B104" s="77" t="s">
        <v>272</v>
      </c>
      <c r="C104" s="77" t="s">
        <v>275</v>
      </c>
      <c r="D104" s="77"/>
      <c r="E104" s="79">
        <v>438.8</v>
      </c>
      <c r="F104" s="97"/>
    </row>
    <row r="105" spans="1:6" ht="15.75">
      <c r="A105" s="99" t="s">
        <v>276</v>
      </c>
      <c r="B105" s="77" t="s">
        <v>277</v>
      </c>
      <c r="C105" s="77" t="s">
        <v>275</v>
      </c>
      <c r="D105" s="77" t="s">
        <v>278</v>
      </c>
      <c r="E105" s="79">
        <v>438.8</v>
      </c>
      <c r="F105" s="97"/>
    </row>
    <row r="106" spans="1:6" ht="15.75" customHeight="1">
      <c r="A106" s="76" t="s">
        <v>279</v>
      </c>
      <c r="B106" s="77" t="s">
        <v>272</v>
      </c>
      <c r="C106" s="77" t="s">
        <v>275</v>
      </c>
      <c r="D106" s="77" t="s">
        <v>280</v>
      </c>
      <c r="E106" s="79">
        <v>438.8</v>
      </c>
      <c r="F106" s="97"/>
    </row>
    <row r="107" ht="18.75" customHeight="1"/>
  </sheetData>
  <sheetProtection/>
  <mergeCells count="10">
    <mergeCell ref="A1:E1"/>
    <mergeCell ref="A2:E2"/>
    <mergeCell ref="A3:E3"/>
    <mergeCell ref="A4:E4"/>
    <mergeCell ref="A5:E5"/>
    <mergeCell ref="A7:A8"/>
    <mergeCell ref="B7:B8"/>
    <mergeCell ref="C7:C8"/>
    <mergeCell ref="D7:D8"/>
    <mergeCell ref="E7:E8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G9" sqref="G9"/>
    </sheetView>
  </sheetViews>
  <sheetFormatPr defaultColWidth="9.00390625" defaultRowHeight="12.75"/>
  <cols>
    <col min="8" max="8" width="17.125" style="0" customWidth="1"/>
  </cols>
  <sheetData>
    <row r="1" spans="1:8" ht="15">
      <c r="A1" s="191" t="s">
        <v>102</v>
      </c>
      <c r="B1" s="191"/>
      <c r="C1" s="191"/>
      <c r="D1" s="218"/>
      <c r="E1" s="218"/>
      <c r="F1" s="218"/>
      <c r="G1" s="218"/>
      <c r="H1" s="218"/>
    </row>
    <row r="2" spans="1:8" ht="15">
      <c r="A2" s="191" t="s">
        <v>81</v>
      </c>
      <c r="B2" s="191"/>
      <c r="C2" s="191"/>
      <c r="D2" s="218"/>
      <c r="E2" s="218"/>
      <c r="F2" s="218"/>
      <c r="G2" s="218"/>
      <c r="H2" s="218"/>
    </row>
    <row r="3" spans="1:8" ht="45" customHeight="1">
      <c r="A3" s="191" t="s">
        <v>139</v>
      </c>
      <c r="B3" s="191"/>
      <c r="C3" s="191"/>
      <c r="D3" s="218"/>
      <c r="E3" s="218"/>
      <c r="F3" s="218"/>
      <c r="G3" s="218"/>
      <c r="H3" s="218"/>
    </row>
    <row r="4" spans="1:8" ht="15">
      <c r="A4" s="43"/>
      <c r="B4" s="43"/>
      <c r="C4" s="44"/>
      <c r="D4" s="44"/>
      <c r="E4" s="44"/>
      <c r="F4" s="44"/>
      <c r="G4" s="44"/>
      <c r="H4" s="44"/>
    </row>
    <row r="5" spans="1:8" ht="61.5" customHeight="1">
      <c r="A5" s="185" t="s">
        <v>140</v>
      </c>
      <c r="B5" s="185"/>
      <c r="C5" s="185"/>
      <c r="D5" s="218"/>
      <c r="E5" s="218"/>
      <c r="F5" s="218"/>
      <c r="G5" s="218"/>
      <c r="H5" s="218"/>
    </row>
    <row r="6" spans="1:8" ht="35.25" customHeight="1">
      <c r="A6" s="44"/>
      <c r="B6" s="44"/>
      <c r="C6" s="44"/>
      <c r="D6" s="44"/>
      <c r="E6" s="44"/>
      <c r="F6" s="44"/>
      <c r="G6" s="44"/>
      <c r="H6" s="44"/>
    </row>
    <row r="7" spans="1:8" ht="32.25" customHeight="1">
      <c r="A7" s="46">
        <v>904</v>
      </c>
      <c r="B7" s="194" t="s">
        <v>82</v>
      </c>
      <c r="C7" s="189"/>
      <c r="D7" s="189"/>
      <c r="E7" s="189"/>
      <c r="F7" s="189"/>
      <c r="G7" s="189"/>
      <c r="H7" s="190"/>
    </row>
    <row r="8" spans="1:8" ht="39.75" customHeight="1" hidden="1">
      <c r="A8" s="4"/>
      <c r="B8" s="219"/>
      <c r="C8" s="220"/>
      <c r="D8" s="220"/>
      <c r="E8" s="220"/>
      <c r="F8" s="220"/>
      <c r="G8" s="220"/>
      <c r="H8" s="221"/>
    </row>
    <row r="9" ht="27" customHeight="1"/>
  </sheetData>
  <sheetProtection/>
  <mergeCells count="6">
    <mergeCell ref="B7:H7"/>
    <mergeCell ref="A1:H1"/>
    <mergeCell ref="A2:H2"/>
    <mergeCell ref="A3:H3"/>
    <mergeCell ref="A5:H5"/>
    <mergeCell ref="B8:H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O3" sqref="O3"/>
    </sheetView>
  </sheetViews>
  <sheetFormatPr defaultColWidth="9.00390625" defaultRowHeight="12.75"/>
  <cols>
    <col min="1" max="1" width="5.75390625" style="0" customWidth="1"/>
    <col min="8" max="8" width="19.25390625" style="0" customWidth="1"/>
  </cols>
  <sheetData>
    <row r="1" spans="1:9" ht="15">
      <c r="A1" s="191" t="s">
        <v>104</v>
      </c>
      <c r="B1" s="191"/>
      <c r="C1" s="191"/>
      <c r="D1" s="218"/>
      <c r="E1" s="218"/>
      <c r="F1" s="218"/>
      <c r="G1" s="218"/>
      <c r="H1" s="218"/>
      <c r="I1" s="218"/>
    </row>
    <row r="2" spans="1:9" ht="15">
      <c r="A2" s="191" t="s">
        <v>81</v>
      </c>
      <c r="B2" s="191"/>
      <c r="C2" s="191"/>
      <c r="D2" s="218"/>
      <c r="E2" s="218"/>
      <c r="F2" s="218"/>
      <c r="G2" s="218"/>
      <c r="H2" s="218"/>
      <c r="I2" s="218"/>
    </row>
    <row r="3" spans="1:9" ht="38.25" customHeight="1">
      <c r="A3" s="191" t="s">
        <v>141</v>
      </c>
      <c r="B3" s="191"/>
      <c r="C3" s="191"/>
      <c r="D3" s="218"/>
      <c r="E3" s="218"/>
      <c r="F3" s="218"/>
      <c r="G3" s="218"/>
      <c r="H3" s="218"/>
      <c r="I3" s="218"/>
    </row>
    <row r="4" spans="1:9" ht="15">
      <c r="A4" s="51"/>
      <c r="B4" s="51"/>
      <c r="C4" s="51"/>
      <c r="D4" s="51"/>
      <c r="E4" s="51"/>
      <c r="F4" s="51"/>
      <c r="G4" s="51"/>
      <c r="H4" s="51"/>
      <c r="I4" s="51"/>
    </row>
    <row r="5" spans="1:9" ht="34.5" customHeight="1">
      <c r="A5" s="185" t="s">
        <v>143</v>
      </c>
      <c r="B5" s="185"/>
      <c r="C5" s="185"/>
      <c r="D5" s="218"/>
      <c r="E5" s="218"/>
      <c r="F5" s="218"/>
      <c r="G5" s="218"/>
      <c r="H5" s="218"/>
      <c r="I5" s="218"/>
    </row>
    <row r="6" spans="1:9" ht="75">
      <c r="A6" s="52" t="s">
        <v>61</v>
      </c>
      <c r="B6" s="225" t="s">
        <v>76</v>
      </c>
      <c r="C6" s="226"/>
      <c r="D6" s="226"/>
      <c r="E6" s="226"/>
      <c r="F6" s="226"/>
      <c r="G6" s="227"/>
      <c r="H6" s="45" t="s">
        <v>74</v>
      </c>
      <c r="I6" s="47" t="s">
        <v>142</v>
      </c>
    </row>
    <row r="7" spans="1:9" ht="15">
      <c r="A7" s="53">
        <v>1</v>
      </c>
      <c r="B7" s="228">
        <v>2</v>
      </c>
      <c r="C7" s="229"/>
      <c r="D7" s="229"/>
      <c r="E7" s="229"/>
      <c r="F7" s="229"/>
      <c r="G7" s="230"/>
      <c r="H7" s="54"/>
      <c r="I7" s="53">
        <v>3</v>
      </c>
    </row>
    <row r="8" spans="1:9" ht="47.25" customHeight="1">
      <c r="A8" s="52">
        <v>1</v>
      </c>
      <c r="B8" s="222" t="s">
        <v>66</v>
      </c>
      <c r="C8" s="223"/>
      <c r="D8" s="223"/>
      <c r="E8" s="223"/>
      <c r="F8" s="223"/>
      <c r="G8" s="224"/>
      <c r="H8" s="45" t="s">
        <v>75</v>
      </c>
      <c r="I8" s="55">
        <v>0</v>
      </c>
    </row>
  </sheetData>
  <sheetProtection/>
  <mergeCells count="7">
    <mergeCell ref="B8:G8"/>
    <mergeCell ref="A1:I1"/>
    <mergeCell ref="A2:I2"/>
    <mergeCell ref="A3:I3"/>
    <mergeCell ref="A5:I5"/>
    <mergeCell ref="B6:G6"/>
    <mergeCell ref="B7:G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</cp:lastModifiedBy>
  <cp:lastPrinted>2017-11-13T10:24:31Z</cp:lastPrinted>
  <dcterms:created xsi:type="dcterms:W3CDTF">2007-11-27T04:23:25Z</dcterms:created>
  <dcterms:modified xsi:type="dcterms:W3CDTF">2017-11-13T10:24:34Z</dcterms:modified>
  <cp:category/>
  <cp:version/>
  <cp:contentType/>
  <cp:contentStatus/>
</cp:coreProperties>
</file>