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Роспись расходов" sheetId="1" r:id="rId1"/>
    <sheet name="Лист1" sheetId="2" r:id="rId2"/>
  </sheets>
  <definedNames>
    <definedName name="_xlnm.Print_Titles" localSheetId="0">'Роспись расходов'!$7:$8</definedName>
  </definedNames>
  <calcPr fullCalcOnLoad="1" refMode="R1C1"/>
</workbook>
</file>

<file path=xl/sharedStrings.xml><?xml version="1.0" encoding="utf-8"?>
<sst xmlns="http://schemas.openxmlformats.org/spreadsheetml/2006/main" count="493" uniqueCount="143">
  <si>
    <t xml:space="preserve">Сумма </t>
  </si>
  <si>
    <t>В С Е Г О</t>
  </si>
  <si>
    <t>ЦСР</t>
  </si>
  <si>
    <t>ВР</t>
  </si>
  <si>
    <t>РзПР</t>
  </si>
  <si>
    <t>(тыс.руб.)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</si>
  <si>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</si>
  <si>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</si>
  <si>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</si>
  <si>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</si>
  <si>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</si>
  <si>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</si>
  <si>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</si>
  <si>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</si>
  <si>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</si>
  <si>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</si>
  <si>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</si>
  <si>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</si>
  <si>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</si>
  <si>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</si>
  <si>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</si>
  <si>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</si>
  <si>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</si>
  <si>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Образование</t>
  </si>
  <si>
    <t>0700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</si>
  <si>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</si>
  <si>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</si>
  <si>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</si>
  <si>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</si>
  <si>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</si>
  <si>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</si>
  <si>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</si>
  <si>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</si>
  <si>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</si>
  <si>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</si>
  <si>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</si>
  <si>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</si>
  <si>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</si>
  <si>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</si>
  <si>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</si>
  <si>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</si>
  <si>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</si>
  <si>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</si>
  <si>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</si>
  <si>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</si>
  <si>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</si>
  <si>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</si>
  <si>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</si>
  <si>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</si>
  <si>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</si>
  <si>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</si>
  <si>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Физическая культура</t>
  </si>
  <si>
    <t>Поддержка коммунального хозяйства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</si>
  <si>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</si>
  <si>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</si>
  <si>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</si>
  <si>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</si>
  <si>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Резервные средства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</si>
  <si>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</si>
  <si>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</si>
  <si>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</si>
  <si>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</si>
  <si>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</si>
  <si>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</si>
  <si>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</si>
  <si>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</si>
  <si>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государственных нужд</t>
  </si>
  <si>
    <t>Расходы на создание и содержание официальных сайтов ОМСУ</t>
  </si>
  <si>
    <t>Мероприятия в области жилищного хозяйства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</si>
  <si>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</si>
  <si>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</si>
  <si>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</si>
  <si>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</si>
  <si>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</si>
  <si>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</si>
  <si>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,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</si>
  <si>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</si>
  <si>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</si>
  <si>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</si>
  <si>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</si>
  <si>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0020300000</t>
  </si>
  <si>
    <t>0020000000</t>
  </si>
  <si>
    <t>0020400000</t>
  </si>
  <si>
    <t>0700500000</t>
  </si>
  <si>
    <t>0700000000</t>
  </si>
  <si>
    <t>Расходы на организацию, ведение похозяйственного учета, обслуживание ИПК "Регистр МО"</t>
  </si>
  <si>
    <t>Расходы по управлению,содержанию муниципальной собственности, офомление прав в отношении муниципального имущества</t>
  </si>
  <si>
    <t>6000100000</t>
  </si>
  <si>
    <t>0816040310</t>
  </si>
  <si>
    <t>0816000000</t>
  </si>
  <si>
    <t>0810000000</t>
  </si>
  <si>
    <t>0800000000</t>
  </si>
  <si>
    <t xml:space="preserve">"Об утверждени бюджета МО  Пудовское сельское поселение на 2017 год." </t>
  </si>
  <si>
    <t>Обеспечение выборов и референдумов</t>
  </si>
  <si>
    <t>Проведение выборов в представительные органы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</si>
  <si>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</si>
  <si>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</si>
  <si>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Проведение выборов главы муниципального образования</t>
  </si>
  <si>
    <t>0107</t>
  </si>
  <si>
    <t>Приложение 7</t>
  </si>
  <si>
    <t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"Пудовское сельское поселение" на 2017 год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</si>
  <si>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</si>
  <si>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</si>
  <si>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</si>
  <si>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</si>
  <si>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</si>
  <si>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</si>
  <si>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</si>
  <si>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</si>
  <si>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</si>
  <si>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 xml:space="preserve">Муниципальная  целевая программа  мероприятий по профилактике терроризма и экстремизма ,а также минимизации и или ликвидации последствий проявления терроризма и экстремизма на территории Пудовского сельского поселения на 2017г    </t>
  </si>
  <si>
    <t>Изготовление печатных памяток по тематике противодействия экстремизму и терроризму, приобретение и размещение плакатов, брошюр, листовок</t>
  </si>
  <si>
    <t>Муниципальные  программы муниципальных образований</t>
  </si>
  <si>
    <t>Муниципальная программа "Развитие автомобильных дорог Кривошеинского района "</t>
  </si>
  <si>
    <t>Содержание автомобильных дорог в муниципальных образованиях</t>
  </si>
  <si>
    <t>Муниципальные  программы сельских поселений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</si>
  <si>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</si>
  <si>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Содержание дорог МО «Пудовское сельское поселение»</t>
  </si>
  <si>
    <t>Ремонт дорог МО «Пудовское сельское поселение»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</si>
  <si>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</si>
  <si>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</si>
  <si>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18284S0895</t>
  </si>
  <si>
    <t>Межбюджетные трансферты</t>
  </si>
  <si>
    <t>0300</t>
  </si>
  <si>
    <t>0309</t>
  </si>
  <si>
    <t>Социальная политика</t>
  </si>
  <si>
    <t>1000</t>
  </si>
  <si>
    <t>Социальное обеспечение населения</t>
  </si>
  <si>
    <t>1003</t>
  </si>
  <si>
    <t>9,2</t>
  </si>
  <si>
    <t>социальное обеспечение и иные выплаты населению</t>
  </si>
  <si>
    <t>социальные выплаты гражданам,кроме  в пользу граждан в целях их социального обеспечения</t>
  </si>
  <si>
    <t>200</t>
  </si>
  <si>
    <t>210</t>
  </si>
  <si>
    <t>0504</t>
  </si>
  <si>
    <t>423,9</t>
  </si>
  <si>
    <t>1177,8</t>
  </si>
  <si>
    <t>19180S0950</t>
  </si>
  <si>
    <t>Мероприятия по обеспечению населения Томской области чистой питьевой водой</t>
  </si>
  <si>
    <t>7929300000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</si>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</sst>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11" fillId="33" borderId="1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wrapText="1"/>
    </xf>
    <xf numFmtId="4" fontId="10" fillId="33" borderId="11" xfId="0" applyNumberFormat="1" applyFont="1" applyFill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right"/>
    </xf>
    <xf numFmtId="4" fontId="11" fillId="33" borderId="1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34" borderId="11" xfId="0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12" fillId="33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49" fontId="16" fillId="0" borderId="18" xfId="0" applyNumberFormat="1" applyFont="1" applyBorder="1" applyAlignment="1">
      <alignment wrapText="1"/>
    </xf>
    <xf numFmtId="49" fontId="13" fillId="0" borderId="18" xfId="0" applyNumberFormat="1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right"/>
    </xf>
    <xf numFmtId="0" fontId="10" fillId="33" borderId="18" xfId="0" applyFont="1" applyFill="1" applyBorder="1" applyAlignment="1">
      <alignment wrapText="1"/>
    </xf>
    <xf numFmtId="0" fontId="10" fillId="33" borderId="18" xfId="0" applyFont="1" applyFill="1" applyBorder="1" applyAlignment="1">
      <alignment horizontal="center" wrapText="1"/>
    </xf>
    <xf numFmtId="2" fontId="10" fillId="33" borderId="18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0" fontId="11" fillId="0" borderId="18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right"/>
    </xf>
    <xf numFmtId="0" fontId="15" fillId="33" borderId="18" xfId="0" applyFont="1" applyFill="1" applyBorder="1" applyAlignment="1">
      <alignment wrapText="1"/>
    </xf>
    <xf numFmtId="49" fontId="11" fillId="33" borderId="18" xfId="0" applyNumberFormat="1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2" fontId="11" fillId="33" borderId="18" xfId="0" applyNumberFormat="1" applyFont="1" applyFill="1" applyBorder="1" applyAlignment="1">
      <alignment horizontal="right"/>
    </xf>
    <xf numFmtId="0" fontId="12" fillId="33" borderId="18" xfId="0" applyFont="1" applyFill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/>
    </xf>
    <xf numFmtId="2" fontId="13" fillId="34" borderId="18" xfId="0" applyNumberFormat="1" applyFont="1" applyFill="1" applyBorder="1" applyAlignment="1">
      <alignment horizontal="right"/>
    </xf>
    <xf numFmtId="0" fontId="15" fillId="33" borderId="18" xfId="0" applyFont="1" applyFill="1" applyBorder="1" applyAlignment="1">
      <alignment vertical="top" wrapText="1"/>
    </xf>
    <xf numFmtId="49" fontId="13" fillId="0" borderId="18" xfId="0" applyNumberFormat="1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top" wrapText="1"/>
    </xf>
    <xf numFmtId="49" fontId="15" fillId="33" borderId="18" xfId="0" applyNumberFormat="1" applyFont="1" applyFill="1" applyBorder="1" applyAlignment="1">
      <alignment wrapText="1"/>
    </xf>
    <xf numFmtId="49" fontId="16" fillId="35" borderId="18" xfId="0" applyNumberFormat="1" applyFont="1" applyFill="1" applyBorder="1" applyAlignment="1">
      <alignment wrapText="1"/>
    </xf>
    <xf numFmtId="49" fontId="13" fillId="35" borderId="18" xfId="0" applyNumberFormat="1" applyFont="1" applyFill="1" applyBorder="1" applyAlignment="1">
      <alignment horizontal="center" wrapText="1"/>
    </xf>
    <xf numFmtId="49" fontId="11" fillId="35" borderId="18" xfId="0" applyNumberFormat="1" applyFont="1" applyFill="1" applyBorder="1" applyAlignment="1">
      <alignment horizontal="center" wrapText="1"/>
    </xf>
    <xf numFmtId="2" fontId="13" fillId="35" borderId="18" xfId="0" applyNumberFormat="1" applyFont="1" applyFill="1" applyBorder="1" applyAlignment="1">
      <alignment horizontal="right"/>
    </xf>
    <xf numFmtId="49" fontId="16" fillId="34" borderId="18" xfId="0" applyNumberFormat="1" applyFont="1" applyFill="1" applyBorder="1" applyAlignment="1">
      <alignment wrapText="1"/>
    </xf>
    <xf numFmtId="49" fontId="13" fillId="34" borderId="18" xfId="0" applyNumberFormat="1" applyFont="1" applyFill="1" applyBorder="1" applyAlignment="1">
      <alignment horizontal="center" wrapText="1"/>
    </xf>
    <xf numFmtId="2" fontId="11" fillId="35" borderId="18" xfId="0" applyNumberFormat="1" applyFont="1" applyFill="1" applyBorder="1" applyAlignment="1">
      <alignment horizontal="right"/>
    </xf>
    <xf numFmtId="49" fontId="17" fillId="33" borderId="18" xfId="0" applyNumberFormat="1" applyFont="1" applyFill="1" applyBorder="1" applyAlignment="1">
      <alignment wrapText="1"/>
    </xf>
    <xf numFmtId="49" fontId="12" fillId="33" borderId="18" xfId="0" applyNumberFormat="1" applyFont="1" applyFill="1" applyBorder="1" applyAlignment="1">
      <alignment horizontal="center" wrapText="1"/>
    </xf>
    <xf numFmtId="2" fontId="12" fillId="33" borderId="18" xfId="0" applyNumberFormat="1" applyFont="1" applyFill="1" applyBorder="1" applyAlignment="1">
      <alignment horizontal="right"/>
    </xf>
    <xf numFmtId="49" fontId="13" fillId="33" borderId="18" xfId="0" applyNumberFormat="1" applyFont="1" applyFill="1" applyBorder="1" applyAlignment="1">
      <alignment horizontal="center" wrapText="1"/>
    </xf>
    <xf numFmtId="2" fontId="13" fillId="33" borderId="18" xfId="0" applyNumberFormat="1" applyFont="1" applyFill="1" applyBorder="1" applyAlignment="1">
      <alignment horizontal="right"/>
    </xf>
    <xf numFmtId="49" fontId="16" fillId="0" borderId="18" xfId="0" applyNumberFormat="1" applyFont="1" applyBorder="1" applyAlignment="1">
      <alignment vertical="top" wrapText="1"/>
    </xf>
    <xf numFmtId="49" fontId="12" fillId="0" borderId="18" xfId="0" applyNumberFormat="1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showGridLines="0" tabSelected="1" zoomScalePageLayoutView="0" workbookViewId="0" topLeftCell="A1">
      <selection activeCell="F28" sqref="F28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14.00390625" style="1" customWidth="1"/>
    <col min="4" max="4" width="13.25390625" style="1" customWidth="1"/>
    <col min="5" max="5" width="12.125" style="1" customWidth="1"/>
    <col min="6" max="6" width="15.75390625" style="4" customWidth="1"/>
    <col min="7" max="7" width="14.875" style="5" customWidth="1"/>
    <col min="8" max="8" width="16.375" style="0" customWidth="1"/>
  </cols>
  <sheetData>
    <row r="1" spans="1:6" ht="12.75" customHeight="1">
      <c r="A1" s="90" t="s">
        <v>99</v>
      </c>
      <c r="B1" s="90"/>
      <c r="C1" s="90"/>
      <c r="D1" s="90"/>
      <c r="E1" s="90"/>
      <c r="F1" s="21"/>
    </row>
    <row r="2" spans="1:6" ht="12.75" customHeight="1">
      <c r="A2" s="90" t="s">
        <v>58</v>
      </c>
      <c r="B2" s="90"/>
      <c r="C2" s="90"/>
      <c r="D2" s="90"/>
      <c r="E2" s="90"/>
      <c r="F2" s="21"/>
    </row>
    <row r="3" spans="1:6" ht="15" customHeight="1">
      <c r="A3" s="91" t="s">
        <v>92</v>
      </c>
      <c r="B3" s="91"/>
      <c r="C3" s="91"/>
      <c r="D3" s="91"/>
      <c r="E3" s="91"/>
      <c r="F3" s="21"/>
    </row>
    <row r="4" spans="1:6" ht="12" customHeight="1">
      <c r="A4" s="92"/>
      <c r="B4" s="92"/>
      <c r="C4" s="92"/>
      <c r="D4" s="92"/>
      <c r="E4" s="92"/>
      <c r="F4" s="21"/>
    </row>
    <row r="5" spans="1:6" ht="66" customHeight="1">
      <c r="A5" s="93" t="s">
        <v>100</v>
      </c>
      <c r="B5" s="93"/>
      <c r="C5" s="93"/>
      <c r="D5" s="93"/>
      <c r="E5" s="93"/>
      <c r="F5" s="21"/>
    </row>
    <row r="6" spans="1:6" ht="13.5" customHeight="1">
      <c r="A6" s="20"/>
      <c r="B6" s="20"/>
      <c r="C6" s="20"/>
      <c r="D6" s="20"/>
      <c r="E6" s="10" t="s">
        <v>5</v>
      </c>
      <c r="F6" s="21"/>
    </row>
    <row r="7" spans="1:6" ht="10.5" customHeight="1">
      <c r="A7" s="94" t="s">
        <v>6</v>
      </c>
      <c r="B7" s="94" t="s">
        <v>4</v>
      </c>
      <c r="C7" s="94" t="s">
        <v>2</v>
      </c>
      <c r="D7" s="94" t="s">
        <v>3</v>
      </c>
      <c r="E7" s="94" t="s">
        <v>0</v>
      </c>
      <c r="F7" s="21"/>
    </row>
    <row r="8" spans="1:6" ht="21" customHeight="1">
      <c r="A8" s="94"/>
      <c r="B8" s="94"/>
      <c r="C8" s="94"/>
      <c r="D8" s="94"/>
      <c r="E8" s="94"/>
      <c r="F8" s="21"/>
    </row>
    <row r="9" spans="1:8" ht="21" customHeight="1">
      <c r="A9" s="52" t="s">
        <v>1</v>
      </c>
      <c r="B9" s="53"/>
      <c r="C9" s="53"/>
      <c r="D9" s="53"/>
      <c r="E9" s="54">
        <f>E10</f>
        <v>9810.799999999997</v>
      </c>
      <c r="F9" s="21"/>
      <c r="G9" s="7"/>
      <c r="H9" s="8"/>
    </row>
    <row r="10" spans="1:7" s="2" customFormat="1" ht="39">
      <c r="A10" s="55" t="s">
        <v>101</v>
      </c>
      <c r="B10" s="56"/>
      <c r="C10" s="56"/>
      <c r="D10" s="56"/>
      <c r="E10" s="57">
        <f>E11+E58+E65+E76+E97+E127+E133+E139+E153</f>
        <v>9810.799999999997</v>
      </c>
      <c r="F10" s="21"/>
      <c r="G10" s="5"/>
    </row>
    <row r="11" spans="1:7" s="3" customFormat="1" ht="15">
      <c r="A11" s="58" t="s">
        <v>8</v>
      </c>
      <c r="B11" s="59" t="s">
        <v>7</v>
      </c>
      <c r="C11" s="60"/>
      <c r="D11" s="60"/>
      <c r="E11" s="61">
        <f>E12+E17+E26+E33+E38</f>
        <v>4663.7</v>
      </c>
      <c r="F11" s="21"/>
      <c r="G11" s="6"/>
    </row>
    <row r="12" spans="1:7" s="3" customFormat="1" ht="26.25">
      <c r="A12" s="58" t="s">
        <v>54</v>
      </c>
      <c r="B12" s="59" t="s">
        <v>42</v>
      </c>
      <c r="C12" s="60"/>
      <c r="D12" s="62"/>
      <c r="E12" s="61">
        <v>802</v>
      </c>
      <c r="F12" s="21"/>
      <c r="G12" s="6"/>
    </row>
    <row r="13" spans="1:7" s="3" customFormat="1" ht="39">
      <c r="A13" s="63" t="s">
        <v>10</v>
      </c>
      <c r="B13" s="50" t="s">
        <v>42</v>
      </c>
      <c r="C13" s="50" t="s">
        <v>81</v>
      </c>
      <c r="D13" s="64"/>
      <c r="E13" s="51">
        <v>802</v>
      </c>
      <c r="F13" s="21"/>
      <c r="G13" s="6"/>
    </row>
    <row r="14" spans="1:7" s="3" customFormat="1" ht="15.75" customHeight="1">
      <c r="A14" s="63" t="s">
        <v>43</v>
      </c>
      <c r="B14" s="50" t="s">
        <v>42</v>
      </c>
      <c r="C14" s="50" t="s">
        <v>80</v>
      </c>
      <c r="D14" s="64"/>
      <c r="E14" s="51">
        <v>802</v>
      </c>
      <c r="F14" s="21"/>
      <c r="G14" s="6"/>
    </row>
    <row r="15" spans="1:7" s="3" customFormat="1" ht="51">
      <c r="A15" s="65" t="s">
        <v>102</v>
      </c>
      <c r="B15" s="50" t="s">
        <v>42</v>
      </c>
      <c r="C15" s="50" t="s">
        <v>80</v>
      </c>
      <c r="D15" s="66">
        <v>100</v>
      </c>
      <c r="E15" s="51">
        <v>802</v>
      </c>
      <c r="F15" s="21"/>
      <c r="G15" s="6"/>
    </row>
    <row r="16" spans="1:6" ht="15.75">
      <c r="A16" s="63" t="s">
        <v>76</v>
      </c>
      <c r="B16" s="50" t="s">
        <v>42</v>
      </c>
      <c r="C16" s="50" t="s">
        <v>80</v>
      </c>
      <c r="D16" s="66">
        <v>120</v>
      </c>
      <c r="E16" s="51">
        <v>802</v>
      </c>
      <c r="F16" s="21"/>
    </row>
    <row r="17" spans="1:6" ht="39">
      <c r="A17" s="58" t="s">
        <v>13</v>
      </c>
      <c r="B17" s="59" t="s">
        <v>12</v>
      </c>
      <c r="C17" s="59"/>
      <c r="D17" s="60"/>
      <c r="E17" s="61">
        <f>E18</f>
        <v>3081.9</v>
      </c>
      <c r="F17" s="21"/>
    </row>
    <row r="18" spans="1:6" ht="39">
      <c r="A18" s="63" t="s">
        <v>10</v>
      </c>
      <c r="B18" s="50" t="s">
        <v>12</v>
      </c>
      <c r="C18" s="50" t="s">
        <v>81</v>
      </c>
      <c r="D18" s="66"/>
      <c r="E18" s="51">
        <f>E19</f>
        <v>3081.9</v>
      </c>
      <c r="F18" s="21"/>
    </row>
    <row r="19" spans="1:6" ht="20.25" customHeight="1">
      <c r="A19" s="63" t="s">
        <v>11</v>
      </c>
      <c r="B19" s="50" t="s">
        <v>12</v>
      </c>
      <c r="C19" s="50" t="s">
        <v>82</v>
      </c>
      <c r="D19" s="66"/>
      <c r="E19" s="51">
        <f>E20+E22+E24</f>
        <v>3081.9</v>
      </c>
      <c r="F19" s="21"/>
    </row>
    <row r="20" spans="1:6" ht="30" customHeight="1">
      <c r="A20" s="65" t="s">
        <v>102</v>
      </c>
      <c r="B20" s="50" t="s">
        <v>12</v>
      </c>
      <c r="C20" s="50" t="s">
        <v>82</v>
      </c>
      <c r="D20" s="66">
        <v>100</v>
      </c>
      <c r="E20" s="51">
        <v>2297.8</v>
      </c>
      <c r="F20" s="21"/>
    </row>
    <row r="21" spans="1:6" ht="16.5" customHeight="1">
      <c r="A21" s="63" t="s">
        <v>76</v>
      </c>
      <c r="B21" s="50" t="s">
        <v>12</v>
      </c>
      <c r="C21" s="50" t="s">
        <v>82</v>
      </c>
      <c r="D21" s="66">
        <v>120</v>
      </c>
      <c r="E21" s="51">
        <v>2297.8</v>
      </c>
      <c r="F21" s="21"/>
    </row>
    <row r="22" spans="1:6" ht="26.25">
      <c r="A22" s="63" t="s">
        <v>95</v>
      </c>
      <c r="B22" s="50" t="s">
        <v>12</v>
      </c>
      <c r="C22" s="50" t="s">
        <v>82</v>
      </c>
      <c r="D22" s="66">
        <v>200</v>
      </c>
      <c r="E22" s="51">
        <v>770.1</v>
      </c>
      <c r="F22" s="21"/>
    </row>
    <row r="23" spans="1:6" ht="26.25">
      <c r="A23" s="63" t="s">
        <v>77</v>
      </c>
      <c r="B23" s="50" t="s">
        <v>12</v>
      </c>
      <c r="C23" s="50" t="s">
        <v>82</v>
      </c>
      <c r="D23" s="66">
        <v>240</v>
      </c>
      <c r="E23" s="51">
        <v>770.1</v>
      </c>
      <c r="F23" s="21"/>
    </row>
    <row r="24" spans="1:6" ht="15.75">
      <c r="A24" s="63" t="s">
        <v>103</v>
      </c>
      <c r="B24" s="50" t="s">
        <v>12</v>
      </c>
      <c r="C24" s="50" t="s">
        <v>82</v>
      </c>
      <c r="D24" s="66">
        <v>800</v>
      </c>
      <c r="E24" s="51">
        <v>14</v>
      </c>
      <c r="F24" s="21"/>
    </row>
    <row r="25" spans="1:6" ht="15.75">
      <c r="A25" s="63" t="s">
        <v>79</v>
      </c>
      <c r="B25" s="50" t="s">
        <v>12</v>
      </c>
      <c r="C25" s="50" t="s">
        <v>82</v>
      </c>
      <c r="D25" s="66">
        <v>850</v>
      </c>
      <c r="E25" s="51">
        <v>14</v>
      </c>
      <c r="F25" s="21"/>
    </row>
    <row r="26" spans="1:6" ht="15.75">
      <c r="A26" s="58" t="s">
        <v>93</v>
      </c>
      <c r="B26" s="59" t="s">
        <v>98</v>
      </c>
      <c r="C26" s="59"/>
      <c r="D26" s="60"/>
      <c r="E26" s="61">
        <f>E27+E30</f>
        <v>157.1</v>
      </c>
      <c r="F26" s="21"/>
    </row>
    <row r="27" spans="1:6" ht="34.5" customHeight="1">
      <c r="A27" s="65" t="s">
        <v>94</v>
      </c>
      <c r="B27" s="50" t="s">
        <v>98</v>
      </c>
      <c r="C27" s="50">
        <v>200200000</v>
      </c>
      <c r="D27" s="66"/>
      <c r="E27" s="51">
        <v>89.6</v>
      </c>
      <c r="F27" s="21"/>
    </row>
    <row r="28" spans="1:6" ht="25.5">
      <c r="A28" s="65" t="s">
        <v>95</v>
      </c>
      <c r="B28" s="50" t="s">
        <v>98</v>
      </c>
      <c r="C28" s="50">
        <v>200200000</v>
      </c>
      <c r="D28" s="66">
        <v>200</v>
      </c>
      <c r="E28" s="51">
        <v>89.6</v>
      </c>
      <c r="F28" s="21"/>
    </row>
    <row r="29" spans="1:6" ht="15.75" customHeight="1">
      <c r="A29" s="65" t="s">
        <v>96</v>
      </c>
      <c r="B29" s="50" t="s">
        <v>98</v>
      </c>
      <c r="C29" s="50">
        <v>200200000</v>
      </c>
      <c r="D29" s="66">
        <v>240</v>
      </c>
      <c r="E29" s="51">
        <v>89.6</v>
      </c>
      <c r="F29" s="21"/>
    </row>
    <row r="30" spans="1:6" ht="16.5" customHeight="1">
      <c r="A30" s="65" t="s">
        <v>97</v>
      </c>
      <c r="B30" s="50" t="s">
        <v>98</v>
      </c>
      <c r="C30" s="50">
        <v>203000000</v>
      </c>
      <c r="D30" s="66"/>
      <c r="E30" s="51">
        <v>67.5</v>
      </c>
      <c r="F30" s="21"/>
    </row>
    <row r="31" spans="1:6" ht="17.25" customHeight="1">
      <c r="A31" s="65" t="s">
        <v>95</v>
      </c>
      <c r="B31" s="50" t="s">
        <v>98</v>
      </c>
      <c r="C31" s="50">
        <v>203000000</v>
      </c>
      <c r="D31" s="66">
        <v>200</v>
      </c>
      <c r="E31" s="51">
        <v>67.5</v>
      </c>
      <c r="F31" s="21"/>
    </row>
    <row r="32" spans="1:6" ht="17.25" customHeight="1">
      <c r="A32" s="65" t="s">
        <v>96</v>
      </c>
      <c r="B32" s="50" t="s">
        <v>98</v>
      </c>
      <c r="C32" s="50">
        <v>200300000</v>
      </c>
      <c r="D32" s="66">
        <v>240</v>
      </c>
      <c r="E32" s="51">
        <v>67.5</v>
      </c>
      <c r="F32" s="21"/>
    </row>
    <row r="33" spans="1:6" ht="16.5" customHeight="1">
      <c r="A33" s="58" t="s">
        <v>16</v>
      </c>
      <c r="B33" s="59" t="s">
        <v>47</v>
      </c>
      <c r="C33" s="59"/>
      <c r="D33" s="60"/>
      <c r="E33" s="61">
        <v>35</v>
      </c>
      <c r="F33" s="21"/>
    </row>
    <row r="34" spans="1:6" ht="15.75">
      <c r="A34" s="63" t="s">
        <v>16</v>
      </c>
      <c r="B34" s="50" t="s">
        <v>47</v>
      </c>
      <c r="C34" s="50" t="s">
        <v>84</v>
      </c>
      <c r="D34" s="66"/>
      <c r="E34" s="51">
        <v>35</v>
      </c>
      <c r="F34" s="21"/>
    </row>
    <row r="35" spans="1:6" ht="17.25" customHeight="1">
      <c r="A35" s="63" t="s">
        <v>33</v>
      </c>
      <c r="B35" s="50" t="s">
        <v>47</v>
      </c>
      <c r="C35" s="50" t="s">
        <v>83</v>
      </c>
      <c r="D35" s="66"/>
      <c r="E35" s="51">
        <v>35</v>
      </c>
      <c r="F35" s="21"/>
    </row>
    <row r="36" spans="1:6" ht="15.75">
      <c r="A36" s="63" t="s">
        <v>103</v>
      </c>
      <c r="B36" s="50" t="s">
        <v>47</v>
      </c>
      <c r="C36" s="50" t="s">
        <v>83</v>
      </c>
      <c r="D36" s="66">
        <v>800</v>
      </c>
      <c r="E36" s="51">
        <v>35</v>
      </c>
      <c r="F36" s="21"/>
    </row>
    <row r="37" spans="1:6" ht="15.75">
      <c r="A37" s="63" t="s">
        <v>57</v>
      </c>
      <c r="B37" s="50" t="s">
        <v>47</v>
      </c>
      <c r="C37" s="50" t="s">
        <v>83</v>
      </c>
      <c r="D37" s="66">
        <v>870</v>
      </c>
      <c r="E37" s="51">
        <v>35</v>
      </c>
      <c r="F37" s="21"/>
    </row>
    <row r="38" spans="1:6" ht="15.75">
      <c r="A38" s="58" t="s">
        <v>9</v>
      </c>
      <c r="B38" s="59" t="s">
        <v>48</v>
      </c>
      <c r="C38" s="59"/>
      <c r="D38" s="60"/>
      <c r="E38" s="61">
        <f>E39</f>
        <v>587.7</v>
      </c>
      <c r="F38" s="21"/>
    </row>
    <row r="39" spans="1:6" ht="26.25">
      <c r="A39" s="63" t="s">
        <v>35</v>
      </c>
      <c r="B39" s="50" t="s">
        <v>48</v>
      </c>
      <c r="C39" s="50">
        <v>920000000</v>
      </c>
      <c r="D39" s="66"/>
      <c r="E39" s="51">
        <f>E40</f>
        <v>587.7</v>
      </c>
      <c r="F39" s="21"/>
    </row>
    <row r="40" spans="1:6" ht="15.75">
      <c r="A40" s="67" t="s">
        <v>36</v>
      </c>
      <c r="B40" s="50" t="s">
        <v>48</v>
      </c>
      <c r="C40" s="50">
        <v>923000000</v>
      </c>
      <c r="D40" s="66"/>
      <c r="E40" s="51">
        <f>E41+E44+E48+E50+E53</f>
        <v>587.7</v>
      </c>
      <c r="F40" s="21"/>
    </row>
    <row r="41" spans="1:6" ht="26.25">
      <c r="A41" s="63" t="s">
        <v>55</v>
      </c>
      <c r="B41" s="50" t="s">
        <v>48</v>
      </c>
      <c r="C41" s="50">
        <v>923100000</v>
      </c>
      <c r="D41" s="66"/>
      <c r="E41" s="68">
        <v>22.5</v>
      </c>
      <c r="F41" s="21"/>
    </row>
    <row r="42" spans="1:6" ht="26.25">
      <c r="A42" s="63" t="s">
        <v>95</v>
      </c>
      <c r="B42" s="50" t="s">
        <v>48</v>
      </c>
      <c r="C42" s="50">
        <v>923100000</v>
      </c>
      <c r="D42" s="66">
        <v>200</v>
      </c>
      <c r="E42" s="68">
        <v>22.5</v>
      </c>
      <c r="F42" s="21"/>
    </row>
    <row r="43" spans="1:6" ht="26.25">
      <c r="A43" s="63" t="s">
        <v>77</v>
      </c>
      <c r="B43" s="50" t="s">
        <v>48</v>
      </c>
      <c r="C43" s="50">
        <v>923100000</v>
      </c>
      <c r="D43" s="66">
        <v>240</v>
      </c>
      <c r="E43" s="68">
        <v>22.5</v>
      </c>
      <c r="F43" s="21"/>
    </row>
    <row r="44" spans="1:6" ht="39">
      <c r="A44" s="63" t="s">
        <v>56</v>
      </c>
      <c r="B44" s="50" t="s">
        <v>48</v>
      </c>
      <c r="C44" s="50">
        <v>923300000</v>
      </c>
      <c r="D44" s="66"/>
      <c r="E44" s="68">
        <v>5.5</v>
      </c>
      <c r="F44" s="21"/>
    </row>
    <row r="45" spans="1:6" ht="15.75">
      <c r="A45" s="63" t="s">
        <v>103</v>
      </c>
      <c r="B45" s="50" t="s">
        <v>48</v>
      </c>
      <c r="C45" s="50">
        <v>923300000</v>
      </c>
      <c r="D45" s="66">
        <v>800</v>
      </c>
      <c r="E45" s="68">
        <v>5.5</v>
      </c>
      <c r="F45" s="21"/>
    </row>
    <row r="46" spans="1:7" s="3" customFormat="1" ht="17.25" customHeight="1">
      <c r="A46" s="63" t="s">
        <v>79</v>
      </c>
      <c r="B46" s="50" t="s">
        <v>48</v>
      </c>
      <c r="C46" s="50">
        <v>923300000</v>
      </c>
      <c r="D46" s="66">
        <v>850</v>
      </c>
      <c r="E46" s="68">
        <v>5.5</v>
      </c>
      <c r="F46" s="21"/>
      <c r="G46" s="6"/>
    </row>
    <row r="47" spans="1:6" ht="17.25" customHeight="1">
      <c r="A47" s="63" t="s">
        <v>67</v>
      </c>
      <c r="B47" s="50" t="s">
        <v>48</v>
      </c>
      <c r="C47" s="50">
        <v>923500000</v>
      </c>
      <c r="D47" s="66"/>
      <c r="E47" s="68">
        <v>30</v>
      </c>
      <c r="F47" s="21"/>
    </row>
    <row r="48" spans="1:6" ht="26.25">
      <c r="A48" s="63" t="s">
        <v>95</v>
      </c>
      <c r="B48" s="50" t="s">
        <v>48</v>
      </c>
      <c r="C48" s="50">
        <v>923500000</v>
      </c>
      <c r="D48" s="66">
        <v>200</v>
      </c>
      <c r="E48" s="68">
        <v>30</v>
      </c>
      <c r="F48" s="21"/>
    </row>
    <row r="49" spans="1:6" ht="15.75" customHeight="1">
      <c r="A49" s="63" t="s">
        <v>77</v>
      </c>
      <c r="B49" s="50" t="s">
        <v>48</v>
      </c>
      <c r="C49" s="50">
        <v>923500000</v>
      </c>
      <c r="D49" s="66">
        <v>240</v>
      </c>
      <c r="E49" s="68">
        <v>30</v>
      </c>
      <c r="F49" s="21"/>
    </row>
    <row r="50" spans="1:6" ht="26.25">
      <c r="A50" s="63" t="s">
        <v>85</v>
      </c>
      <c r="B50" s="50" t="s">
        <v>48</v>
      </c>
      <c r="C50" s="50">
        <v>923600000</v>
      </c>
      <c r="D50" s="66"/>
      <c r="E50" s="68">
        <v>14.1</v>
      </c>
      <c r="F50" s="21"/>
    </row>
    <row r="51" spans="1:6" ht="27.75" customHeight="1">
      <c r="A51" s="63" t="s">
        <v>95</v>
      </c>
      <c r="B51" s="50" t="s">
        <v>48</v>
      </c>
      <c r="C51" s="50">
        <v>923600000</v>
      </c>
      <c r="D51" s="66">
        <v>200</v>
      </c>
      <c r="E51" s="68">
        <v>14.1</v>
      </c>
      <c r="F51" s="21"/>
    </row>
    <row r="52" spans="1:6" ht="17.25" customHeight="1">
      <c r="A52" s="63" t="s">
        <v>77</v>
      </c>
      <c r="B52" s="50" t="s">
        <v>48</v>
      </c>
      <c r="C52" s="50">
        <v>923600000</v>
      </c>
      <c r="D52" s="66">
        <v>240</v>
      </c>
      <c r="E52" s="68">
        <v>14.1</v>
      </c>
      <c r="F52" s="21"/>
    </row>
    <row r="53" spans="1:6" ht="41.25" customHeight="1">
      <c r="A53" s="63" t="s">
        <v>86</v>
      </c>
      <c r="B53" s="50" t="s">
        <v>48</v>
      </c>
      <c r="C53" s="50">
        <v>923800000</v>
      </c>
      <c r="D53" s="66"/>
      <c r="E53" s="51">
        <f>E54+E56</f>
        <v>515.6</v>
      </c>
      <c r="F53" s="21"/>
    </row>
    <row r="54" spans="1:6" ht="26.25">
      <c r="A54" s="63" t="s">
        <v>95</v>
      </c>
      <c r="B54" s="50" t="s">
        <v>48</v>
      </c>
      <c r="C54" s="50">
        <v>923800000</v>
      </c>
      <c r="D54" s="66">
        <v>200</v>
      </c>
      <c r="E54" s="51">
        <f>E55</f>
        <v>177</v>
      </c>
      <c r="F54" s="21"/>
    </row>
    <row r="55" spans="1:6" ht="17.25" customHeight="1">
      <c r="A55" s="63" t="s">
        <v>77</v>
      </c>
      <c r="B55" s="50" t="s">
        <v>48</v>
      </c>
      <c r="C55" s="50">
        <v>923800000</v>
      </c>
      <c r="D55" s="66">
        <v>240</v>
      </c>
      <c r="E55" s="51">
        <v>177</v>
      </c>
      <c r="F55" s="21"/>
    </row>
    <row r="56" spans="1:6" ht="17.25" customHeight="1">
      <c r="A56" s="63" t="s">
        <v>103</v>
      </c>
      <c r="B56" s="50" t="s">
        <v>48</v>
      </c>
      <c r="C56" s="50">
        <v>923800000</v>
      </c>
      <c r="D56" s="66">
        <v>800</v>
      </c>
      <c r="E56" s="51">
        <v>338.6</v>
      </c>
      <c r="F56" s="21"/>
    </row>
    <row r="57" spans="1:6" ht="17.25" customHeight="1">
      <c r="A57" s="63" t="s">
        <v>79</v>
      </c>
      <c r="B57" s="50" t="s">
        <v>48</v>
      </c>
      <c r="C57" s="50">
        <v>923800000</v>
      </c>
      <c r="D57" s="66">
        <v>850</v>
      </c>
      <c r="E57" s="51">
        <v>338.6</v>
      </c>
      <c r="F57" s="21"/>
    </row>
    <row r="58" spans="1:6" ht="19.5" customHeight="1">
      <c r="A58" s="58" t="s">
        <v>15</v>
      </c>
      <c r="B58" s="59" t="s">
        <v>14</v>
      </c>
      <c r="C58" s="59"/>
      <c r="D58" s="60"/>
      <c r="E58" s="61">
        <v>100.4</v>
      </c>
      <c r="F58" s="21"/>
    </row>
    <row r="59" spans="1:6" ht="21.75" customHeight="1">
      <c r="A59" s="63" t="s">
        <v>37</v>
      </c>
      <c r="B59" s="50" t="s">
        <v>34</v>
      </c>
      <c r="C59" s="50"/>
      <c r="D59" s="66"/>
      <c r="E59" s="51">
        <v>100.4</v>
      </c>
      <c r="F59" s="21"/>
    </row>
    <row r="60" spans="1:6" ht="44.25" customHeight="1">
      <c r="A60" s="63" t="s">
        <v>69</v>
      </c>
      <c r="B60" s="50" t="s">
        <v>34</v>
      </c>
      <c r="C60" s="50">
        <v>2100000000</v>
      </c>
      <c r="D60" s="66"/>
      <c r="E60" s="51">
        <v>100.4</v>
      </c>
      <c r="F60" s="21"/>
    </row>
    <row r="61" spans="1:6" ht="26.25">
      <c r="A61" s="63" t="s">
        <v>70</v>
      </c>
      <c r="B61" s="50" t="s">
        <v>34</v>
      </c>
      <c r="C61" s="50">
        <v>2120000000</v>
      </c>
      <c r="D61" s="66"/>
      <c r="E61" s="51">
        <v>100.4</v>
      </c>
      <c r="F61" s="21"/>
    </row>
    <row r="62" spans="1:6" ht="64.5">
      <c r="A62" s="63" t="s">
        <v>71</v>
      </c>
      <c r="B62" s="50" t="s">
        <v>34</v>
      </c>
      <c r="C62" s="50">
        <v>2128151180</v>
      </c>
      <c r="D62" s="66"/>
      <c r="E62" s="51">
        <v>100.4</v>
      </c>
      <c r="F62" s="21"/>
    </row>
    <row r="63" spans="1:7" s="3" customFormat="1" ht="39">
      <c r="A63" s="63" t="s">
        <v>104</v>
      </c>
      <c r="B63" s="50" t="s">
        <v>34</v>
      </c>
      <c r="C63" s="50">
        <v>2128151180</v>
      </c>
      <c r="D63" s="66">
        <v>100</v>
      </c>
      <c r="E63" s="51">
        <v>100.4</v>
      </c>
      <c r="F63" s="21"/>
      <c r="G63" s="6"/>
    </row>
    <row r="64" spans="1:7" s="3" customFormat="1" ht="18.75" customHeight="1">
      <c r="A64" s="63" t="s">
        <v>76</v>
      </c>
      <c r="B64" s="50" t="s">
        <v>34</v>
      </c>
      <c r="C64" s="50">
        <v>2128151180</v>
      </c>
      <c r="D64" s="66">
        <v>110</v>
      </c>
      <c r="E64" s="51">
        <v>100.4</v>
      </c>
      <c r="F64" s="21"/>
      <c r="G64" s="6"/>
    </row>
    <row r="65" spans="1:7" s="3" customFormat="1" ht="18.75" customHeight="1">
      <c r="A65" s="69" t="s">
        <v>105</v>
      </c>
      <c r="B65" s="59" t="s">
        <v>123</v>
      </c>
      <c r="C65" s="59"/>
      <c r="D65" s="60"/>
      <c r="E65" s="61">
        <v>41</v>
      </c>
      <c r="F65" s="21"/>
      <c r="G65" s="6"/>
    </row>
    <row r="66" spans="1:7" s="3" customFormat="1" ht="29.25" customHeight="1">
      <c r="A66" s="63" t="s">
        <v>106</v>
      </c>
      <c r="B66" s="50" t="s">
        <v>124</v>
      </c>
      <c r="C66" s="50"/>
      <c r="D66" s="66"/>
      <c r="E66" s="51">
        <v>40</v>
      </c>
      <c r="F66" s="21"/>
      <c r="G66" s="6"/>
    </row>
    <row r="67" spans="1:7" s="3" customFormat="1" ht="36.75" customHeight="1">
      <c r="A67" s="63" t="s">
        <v>107</v>
      </c>
      <c r="B67" s="50" t="s">
        <v>124</v>
      </c>
      <c r="C67" s="50">
        <v>218000000</v>
      </c>
      <c r="D67" s="66"/>
      <c r="E67" s="51">
        <v>40</v>
      </c>
      <c r="F67" s="21"/>
      <c r="G67" s="6"/>
    </row>
    <row r="68" spans="1:7" s="3" customFormat="1" ht="39.75" customHeight="1">
      <c r="A68" s="63" t="s">
        <v>108</v>
      </c>
      <c r="B68" s="50" t="s">
        <v>124</v>
      </c>
      <c r="C68" s="50">
        <v>2181000000</v>
      </c>
      <c r="D68" s="66"/>
      <c r="E68" s="51">
        <v>40</v>
      </c>
      <c r="F68" s="21"/>
      <c r="G68" s="6"/>
    </row>
    <row r="69" spans="1:7" s="3" customFormat="1" ht="45.75" customHeight="1">
      <c r="A69" s="63" t="s">
        <v>109</v>
      </c>
      <c r="B69" s="50" t="s">
        <v>124</v>
      </c>
      <c r="C69" s="50">
        <v>2181100000</v>
      </c>
      <c r="D69" s="66"/>
      <c r="E69" s="51">
        <v>40</v>
      </c>
      <c r="F69" s="21"/>
      <c r="G69" s="6"/>
    </row>
    <row r="70" spans="1:7" s="3" customFormat="1" ht="28.5" customHeight="1">
      <c r="A70" s="63" t="s">
        <v>95</v>
      </c>
      <c r="B70" s="50" t="s">
        <v>124</v>
      </c>
      <c r="C70" s="50">
        <v>2181100000</v>
      </c>
      <c r="D70" s="66">
        <v>200</v>
      </c>
      <c r="E70" s="51">
        <v>40</v>
      </c>
      <c r="F70" s="21"/>
      <c r="G70" s="6"/>
    </row>
    <row r="71" spans="1:7" s="3" customFormat="1" ht="16.5" customHeight="1">
      <c r="A71" s="63" t="s">
        <v>77</v>
      </c>
      <c r="B71" s="50" t="s">
        <v>124</v>
      </c>
      <c r="C71" s="50">
        <v>2181100000</v>
      </c>
      <c r="D71" s="66">
        <v>240</v>
      </c>
      <c r="E71" s="51">
        <v>40</v>
      </c>
      <c r="F71" s="21"/>
      <c r="G71" s="6"/>
    </row>
    <row r="72" spans="1:7" s="3" customFormat="1" ht="67.5" customHeight="1">
      <c r="A72" s="63" t="s">
        <v>110</v>
      </c>
      <c r="B72" s="70" t="s">
        <v>124</v>
      </c>
      <c r="C72" s="70">
        <v>7972100000</v>
      </c>
      <c r="D72" s="71"/>
      <c r="E72" s="51">
        <v>1</v>
      </c>
      <c r="F72" s="21"/>
      <c r="G72" s="6"/>
    </row>
    <row r="73" spans="1:7" s="3" customFormat="1" ht="39.75" customHeight="1">
      <c r="A73" s="63" t="s">
        <v>111</v>
      </c>
      <c r="B73" s="70" t="s">
        <v>124</v>
      </c>
      <c r="C73" s="70">
        <v>7972100000</v>
      </c>
      <c r="D73" s="71"/>
      <c r="E73" s="51">
        <v>1</v>
      </c>
      <c r="F73" s="21"/>
      <c r="G73" s="6"/>
    </row>
    <row r="74" spans="1:7" s="3" customFormat="1" ht="31.5" customHeight="1">
      <c r="A74" s="63" t="s">
        <v>95</v>
      </c>
      <c r="B74" s="70" t="s">
        <v>124</v>
      </c>
      <c r="C74" s="70">
        <v>7972100000</v>
      </c>
      <c r="D74" s="72">
        <v>200</v>
      </c>
      <c r="E74" s="51">
        <v>1</v>
      </c>
      <c r="F74" s="21"/>
      <c r="G74" s="6"/>
    </row>
    <row r="75" spans="1:7" ht="17.25" customHeight="1">
      <c r="A75" s="63" t="s">
        <v>77</v>
      </c>
      <c r="B75" s="70" t="s">
        <v>124</v>
      </c>
      <c r="C75" s="70">
        <v>7972100000</v>
      </c>
      <c r="D75" s="72">
        <v>240</v>
      </c>
      <c r="E75" s="51">
        <v>1</v>
      </c>
      <c r="F75" s="21"/>
      <c r="G75" s="9"/>
    </row>
    <row r="76" spans="1:7" ht="15.75">
      <c r="A76" s="58" t="s">
        <v>62</v>
      </c>
      <c r="B76" s="59" t="s">
        <v>63</v>
      </c>
      <c r="C76" s="59"/>
      <c r="D76" s="60"/>
      <c r="E76" s="61">
        <f>E77</f>
        <v>1519.6</v>
      </c>
      <c r="F76" s="21"/>
      <c r="G76" s="9"/>
    </row>
    <row r="77" spans="1:7" ht="16.5" customHeight="1">
      <c r="A77" s="63" t="s">
        <v>64</v>
      </c>
      <c r="B77" s="50" t="s">
        <v>65</v>
      </c>
      <c r="C77" s="50"/>
      <c r="D77" s="66"/>
      <c r="E77" s="51">
        <f>E78+E93</f>
        <v>1519.6</v>
      </c>
      <c r="F77" s="21"/>
      <c r="G77" s="9"/>
    </row>
    <row r="78" spans="1:7" ht="18.75" customHeight="1">
      <c r="A78" s="65" t="s">
        <v>112</v>
      </c>
      <c r="B78" s="50" t="s">
        <v>65</v>
      </c>
      <c r="C78" s="50">
        <v>7900000000</v>
      </c>
      <c r="D78" s="66"/>
      <c r="E78" s="51">
        <v>680</v>
      </c>
      <c r="F78" s="21"/>
      <c r="G78" s="9"/>
    </row>
    <row r="79" spans="1:7" ht="26.25">
      <c r="A79" s="63" t="s">
        <v>113</v>
      </c>
      <c r="B79" s="50" t="s">
        <v>65</v>
      </c>
      <c r="C79" s="50">
        <v>7928000000</v>
      </c>
      <c r="D79" s="66"/>
      <c r="E79" s="51">
        <v>40</v>
      </c>
      <c r="F79" s="21"/>
      <c r="G79" s="9"/>
    </row>
    <row r="80" spans="1:7" ht="26.25">
      <c r="A80" s="63" t="s">
        <v>114</v>
      </c>
      <c r="B80" s="50" t="s">
        <v>65</v>
      </c>
      <c r="C80" s="50">
        <v>7928300000</v>
      </c>
      <c r="D80" s="66"/>
      <c r="E80" s="51">
        <v>40</v>
      </c>
      <c r="F80" s="21"/>
      <c r="G80" s="9"/>
    </row>
    <row r="81" spans="1:7" ht="30.75" customHeight="1">
      <c r="A81" s="63" t="s">
        <v>95</v>
      </c>
      <c r="B81" s="50" t="s">
        <v>65</v>
      </c>
      <c r="C81" s="50">
        <v>7928300000</v>
      </c>
      <c r="D81" s="66">
        <v>200</v>
      </c>
      <c r="E81" s="51">
        <v>40</v>
      </c>
      <c r="F81" s="21"/>
      <c r="G81" s="9"/>
    </row>
    <row r="82" spans="1:7" ht="21" customHeight="1">
      <c r="A82" s="63" t="s">
        <v>77</v>
      </c>
      <c r="B82" s="50" t="s">
        <v>65</v>
      </c>
      <c r="C82" s="50">
        <v>7928300000</v>
      </c>
      <c r="D82" s="66">
        <v>240</v>
      </c>
      <c r="E82" s="51">
        <v>40</v>
      </c>
      <c r="F82" s="21"/>
      <c r="G82" s="9"/>
    </row>
    <row r="83" spans="1:7" ht="16.5" customHeight="1">
      <c r="A83" s="65" t="s">
        <v>115</v>
      </c>
      <c r="B83" s="50" t="s">
        <v>65</v>
      </c>
      <c r="C83" s="50">
        <v>7970000000</v>
      </c>
      <c r="D83" s="66"/>
      <c r="E83" s="51">
        <v>640</v>
      </c>
      <c r="F83" s="21"/>
      <c r="G83" s="9"/>
    </row>
    <row r="84" spans="1:7" ht="38.25">
      <c r="A84" s="73" t="s">
        <v>116</v>
      </c>
      <c r="B84" s="50" t="s">
        <v>65</v>
      </c>
      <c r="C84" s="50">
        <v>7973000000</v>
      </c>
      <c r="D84" s="66"/>
      <c r="E84" s="51">
        <v>640</v>
      </c>
      <c r="F84" s="21"/>
      <c r="G84" s="9"/>
    </row>
    <row r="85" spans="1:7" ht="15.75">
      <c r="A85" s="63" t="s">
        <v>117</v>
      </c>
      <c r="B85" s="50" t="s">
        <v>65</v>
      </c>
      <c r="C85" s="50">
        <v>7973100000</v>
      </c>
      <c r="D85" s="66"/>
      <c r="E85" s="51">
        <v>440</v>
      </c>
      <c r="F85" s="21"/>
      <c r="G85" s="9"/>
    </row>
    <row r="86" spans="1:7" ht="26.25">
      <c r="A86" s="63" t="s">
        <v>95</v>
      </c>
      <c r="B86" s="50" t="s">
        <v>65</v>
      </c>
      <c r="C86" s="50">
        <v>7973100000</v>
      </c>
      <c r="D86" s="66">
        <v>200</v>
      </c>
      <c r="E86" s="51">
        <v>440</v>
      </c>
      <c r="F86" s="21"/>
      <c r="G86" s="9"/>
    </row>
    <row r="87" spans="1:7" ht="26.25">
      <c r="A87" s="63" t="s">
        <v>77</v>
      </c>
      <c r="B87" s="50" t="s">
        <v>65</v>
      </c>
      <c r="C87" s="50">
        <v>7973100000</v>
      </c>
      <c r="D87" s="66">
        <v>240</v>
      </c>
      <c r="E87" s="51">
        <v>440</v>
      </c>
      <c r="F87" s="21"/>
      <c r="G87" s="9"/>
    </row>
    <row r="88" spans="1:7" ht="15.75">
      <c r="A88" s="63" t="s">
        <v>118</v>
      </c>
      <c r="B88" s="50" t="s">
        <v>65</v>
      </c>
      <c r="C88" s="50">
        <v>7973200000</v>
      </c>
      <c r="D88" s="66"/>
      <c r="E88" s="51">
        <v>200</v>
      </c>
      <c r="F88" s="21"/>
      <c r="G88" s="9"/>
    </row>
    <row r="89" spans="1:7" ht="28.5" customHeight="1">
      <c r="A89" s="63" t="s">
        <v>95</v>
      </c>
      <c r="B89" s="50" t="s">
        <v>65</v>
      </c>
      <c r="C89" s="50">
        <v>7973200000</v>
      </c>
      <c r="D89" s="66">
        <v>200</v>
      </c>
      <c r="E89" s="51">
        <v>105</v>
      </c>
      <c r="F89" s="21"/>
      <c r="G89" s="9"/>
    </row>
    <row r="90" spans="1:7" ht="17.25" customHeight="1">
      <c r="A90" s="63" t="s">
        <v>77</v>
      </c>
      <c r="B90" s="50" t="s">
        <v>65</v>
      </c>
      <c r="C90" s="50">
        <v>7973200000</v>
      </c>
      <c r="D90" s="66">
        <v>240</v>
      </c>
      <c r="E90" s="51">
        <v>105</v>
      </c>
      <c r="F90" s="21"/>
      <c r="G90" s="9"/>
    </row>
    <row r="91" spans="1:7" ht="26.25">
      <c r="A91" s="63" t="s">
        <v>95</v>
      </c>
      <c r="B91" s="50" t="s">
        <v>65</v>
      </c>
      <c r="C91" s="50">
        <v>7973200895</v>
      </c>
      <c r="D91" s="66">
        <v>200</v>
      </c>
      <c r="E91" s="51">
        <v>95</v>
      </c>
      <c r="F91" s="21"/>
      <c r="G91" s="9"/>
    </row>
    <row r="92" spans="1:7" ht="26.25">
      <c r="A92" s="63" t="s">
        <v>77</v>
      </c>
      <c r="B92" s="50" t="s">
        <v>65</v>
      </c>
      <c r="C92" s="50">
        <v>7973200895</v>
      </c>
      <c r="D92" s="66">
        <v>240</v>
      </c>
      <c r="E92" s="51">
        <v>95</v>
      </c>
      <c r="F92" s="21"/>
      <c r="G92" s="9"/>
    </row>
    <row r="93" spans="1:7" ht="39">
      <c r="A93" s="49" t="s">
        <v>119</v>
      </c>
      <c r="B93" s="50" t="s">
        <v>65</v>
      </c>
      <c r="C93" s="50">
        <v>1828400000</v>
      </c>
      <c r="D93" s="50"/>
      <c r="E93" s="51">
        <v>839.6</v>
      </c>
      <c r="F93" s="21"/>
      <c r="G93" s="9"/>
    </row>
    <row r="94" spans="1:7" ht="39">
      <c r="A94" s="49" t="s">
        <v>120</v>
      </c>
      <c r="B94" s="50" t="s">
        <v>65</v>
      </c>
      <c r="C94" s="50" t="s">
        <v>121</v>
      </c>
      <c r="D94" s="50"/>
      <c r="E94" s="51">
        <v>839.6</v>
      </c>
      <c r="F94" s="21"/>
      <c r="G94" s="9"/>
    </row>
    <row r="95" spans="1:5" ht="35.25" customHeight="1">
      <c r="A95" s="49" t="s">
        <v>95</v>
      </c>
      <c r="B95" s="50" t="s">
        <v>65</v>
      </c>
      <c r="C95" s="50" t="s">
        <v>121</v>
      </c>
      <c r="D95" s="50">
        <v>200</v>
      </c>
      <c r="E95" s="51">
        <v>839.6</v>
      </c>
    </row>
    <row r="96" spans="1:5" ht="26.25">
      <c r="A96" s="49" t="s">
        <v>77</v>
      </c>
      <c r="B96" s="50" t="s">
        <v>65</v>
      </c>
      <c r="C96" s="50" t="s">
        <v>121</v>
      </c>
      <c r="D96" s="50">
        <v>240</v>
      </c>
      <c r="E96" s="51">
        <v>839.6</v>
      </c>
    </row>
    <row r="97" spans="1:5" ht="15.75">
      <c r="A97" s="74" t="s">
        <v>25</v>
      </c>
      <c r="B97" s="59" t="s">
        <v>26</v>
      </c>
      <c r="C97" s="59"/>
      <c r="D97" s="59"/>
      <c r="E97" s="61">
        <f>E98+E103+E116</f>
        <v>2812.7999999999997</v>
      </c>
    </row>
    <row r="98" spans="1:5" ht="15.75">
      <c r="A98" s="74" t="s">
        <v>30</v>
      </c>
      <c r="B98" s="59" t="s">
        <v>31</v>
      </c>
      <c r="C98" s="59"/>
      <c r="D98" s="59"/>
      <c r="E98" s="61">
        <f>E99</f>
        <v>22</v>
      </c>
    </row>
    <row r="99" spans="1:5" ht="15.75">
      <c r="A99" s="79" t="s">
        <v>38</v>
      </c>
      <c r="B99" s="80" t="s">
        <v>31</v>
      </c>
      <c r="C99" s="80">
        <v>3900000000</v>
      </c>
      <c r="D99" s="80"/>
      <c r="E99" s="68">
        <v>22</v>
      </c>
    </row>
    <row r="100" spans="1:5" ht="15.75">
      <c r="A100" s="79" t="s">
        <v>68</v>
      </c>
      <c r="B100" s="80" t="s">
        <v>31</v>
      </c>
      <c r="C100" s="80">
        <v>3900300000</v>
      </c>
      <c r="D100" s="80"/>
      <c r="E100" s="68">
        <v>22</v>
      </c>
    </row>
    <row r="101" spans="1:5" ht="26.25">
      <c r="A101" s="79" t="s">
        <v>95</v>
      </c>
      <c r="B101" s="50" t="s">
        <v>31</v>
      </c>
      <c r="C101" s="50">
        <v>3900300000</v>
      </c>
      <c r="D101" s="50">
        <v>200</v>
      </c>
      <c r="E101" s="68">
        <v>22</v>
      </c>
    </row>
    <row r="102" spans="1:5" ht="26.25">
      <c r="A102" s="79" t="s">
        <v>77</v>
      </c>
      <c r="B102" s="50" t="s">
        <v>31</v>
      </c>
      <c r="C102" s="50">
        <v>3900300000</v>
      </c>
      <c r="D102" s="50">
        <v>240</v>
      </c>
      <c r="E102" s="68">
        <v>22</v>
      </c>
    </row>
    <row r="103" spans="1:5" ht="15.75">
      <c r="A103" s="74" t="s">
        <v>27</v>
      </c>
      <c r="B103" s="59" t="s">
        <v>28</v>
      </c>
      <c r="C103" s="59"/>
      <c r="D103" s="59"/>
      <c r="E103" s="61">
        <f>E104+E107+E111</f>
        <v>2410.7999999999997</v>
      </c>
    </row>
    <row r="104" spans="1:5" ht="26.25">
      <c r="A104" s="75" t="s">
        <v>138</v>
      </c>
      <c r="B104" s="76" t="s">
        <v>28</v>
      </c>
      <c r="C104" s="50" t="s">
        <v>137</v>
      </c>
      <c r="D104" s="77"/>
      <c r="E104" s="81" t="s">
        <v>136</v>
      </c>
    </row>
    <row r="105" spans="1:5" ht="26.25">
      <c r="A105" s="49" t="s">
        <v>95</v>
      </c>
      <c r="B105" s="50" t="s">
        <v>28</v>
      </c>
      <c r="C105" s="50" t="s">
        <v>137</v>
      </c>
      <c r="D105" s="50">
        <v>200</v>
      </c>
      <c r="E105" s="78" t="s">
        <v>136</v>
      </c>
    </row>
    <row r="106" spans="1:5" ht="26.25">
      <c r="A106" s="49" t="s">
        <v>77</v>
      </c>
      <c r="B106" s="50" t="s">
        <v>28</v>
      </c>
      <c r="C106" s="50" t="s">
        <v>137</v>
      </c>
      <c r="D106" s="50">
        <v>240</v>
      </c>
      <c r="E106" s="78" t="s">
        <v>136</v>
      </c>
    </row>
    <row r="107" spans="1:5" ht="15.75">
      <c r="A107" s="49" t="s">
        <v>52</v>
      </c>
      <c r="B107" s="50" t="s">
        <v>28</v>
      </c>
      <c r="C107" s="50">
        <v>3910000000</v>
      </c>
      <c r="D107" s="50"/>
      <c r="E107" s="51" t="s">
        <v>135</v>
      </c>
    </row>
    <row r="108" spans="1:5" ht="15.75">
      <c r="A108" s="49" t="s">
        <v>53</v>
      </c>
      <c r="B108" s="50" t="s">
        <v>28</v>
      </c>
      <c r="C108" s="50">
        <v>3910500000</v>
      </c>
      <c r="D108" s="50"/>
      <c r="E108" s="51" t="s">
        <v>135</v>
      </c>
    </row>
    <row r="109" spans="1:5" ht="26.25">
      <c r="A109" s="49" t="s">
        <v>95</v>
      </c>
      <c r="B109" s="50" t="s">
        <v>28</v>
      </c>
      <c r="C109" s="50">
        <v>3910500000</v>
      </c>
      <c r="D109" s="50">
        <v>200</v>
      </c>
      <c r="E109" s="51" t="s">
        <v>135</v>
      </c>
    </row>
    <row r="110" spans="1:5" ht="26.25">
      <c r="A110" s="49" t="s">
        <v>77</v>
      </c>
      <c r="B110" s="50" t="s">
        <v>28</v>
      </c>
      <c r="C110" s="50">
        <v>3910500000</v>
      </c>
      <c r="D110" s="50">
        <v>240</v>
      </c>
      <c r="E110" s="51" t="s">
        <v>135</v>
      </c>
    </row>
    <row r="111" spans="1:5" ht="15.75">
      <c r="A111" s="65" t="s">
        <v>112</v>
      </c>
      <c r="B111" s="50" t="s">
        <v>28</v>
      </c>
      <c r="C111" s="50">
        <v>7900000000</v>
      </c>
      <c r="D111" s="66"/>
      <c r="E111" s="51">
        <f>E112</f>
        <v>809.1</v>
      </c>
    </row>
    <row r="112" spans="1:5" ht="38.25">
      <c r="A112" s="65" t="s">
        <v>140</v>
      </c>
      <c r="B112" s="50" t="s">
        <v>28</v>
      </c>
      <c r="C112" s="50" t="s">
        <v>141</v>
      </c>
      <c r="D112" s="66"/>
      <c r="E112" s="51">
        <f>E113</f>
        <v>809.1</v>
      </c>
    </row>
    <row r="113" spans="1:5" ht="29.25" customHeight="1">
      <c r="A113" s="65" t="s">
        <v>142</v>
      </c>
      <c r="B113" s="50" t="s">
        <v>28</v>
      </c>
      <c r="C113" s="50" t="s">
        <v>139</v>
      </c>
      <c r="D113" s="66"/>
      <c r="E113" s="51">
        <f>E114</f>
        <v>809.1</v>
      </c>
    </row>
    <row r="114" spans="1:5" ht="26.25">
      <c r="A114" s="49" t="s">
        <v>95</v>
      </c>
      <c r="B114" s="50" t="s">
        <v>28</v>
      </c>
      <c r="C114" s="50" t="s">
        <v>139</v>
      </c>
      <c r="D114" s="66">
        <v>200</v>
      </c>
      <c r="E114" s="51">
        <v>809.1</v>
      </c>
    </row>
    <row r="115" spans="1:5" ht="19.5" customHeight="1">
      <c r="A115" s="49" t="s">
        <v>77</v>
      </c>
      <c r="B115" s="50" t="s">
        <v>28</v>
      </c>
      <c r="C115" s="50" t="s">
        <v>139</v>
      </c>
      <c r="D115" s="66">
        <v>240</v>
      </c>
      <c r="E115" s="51">
        <v>809.1</v>
      </c>
    </row>
    <row r="116" spans="1:5" ht="15.75">
      <c r="A116" s="74" t="s">
        <v>32</v>
      </c>
      <c r="B116" s="59" t="s">
        <v>29</v>
      </c>
      <c r="C116" s="59"/>
      <c r="D116" s="59"/>
      <c r="E116" s="61">
        <f>E117</f>
        <v>380</v>
      </c>
    </row>
    <row r="117" spans="1:5" ht="15.75">
      <c r="A117" s="49" t="s">
        <v>39</v>
      </c>
      <c r="B117" s="50" t="s">
        <v>29</v>
      </c>
      <c r="C117" s="50">
        <v>6000000000</v>
      </c>
      <c r="D117" s="50"/>
      <c r="E117" s="51">
        <f>E119+E122+E124</f>
        <v>380</v>
      </c>
    </row>
    <row r="118" spans="1:5" ht="15.75">
      <c r="A118" s="49" t="s">
        <v>44</v>
      </c>
      <c r="B118" s="50" t="s">
        <v>29</v>
      </c>
      <c r="C118" s="50">
        <v>6000100000</v>
      </c>
      <c r="D118" s="50"/>
      <c r="E118" s="51" t="s">
        <v>133</v>
      </c>
    </row>
    <row r="119" spans="1:5" ht="26.25">
      <c r="A119" s="49" t="s">
        <v>95</v>
      </c>
      <c r="B119" s="50" t="s">
        <v>29</v>
      </c>
      <c r="C119" s="50">
        <v>6000100000</v>
      </c>
      <c r="D119" s="50" t="s">
        <v>132</v>
      </c>
      <c r="E119" s="51" t="s">
        <v>133</v>
      </c>
    </row>
    <row r="120" spans="1:5" ht="26.25">
      <c r="A120" s="49" t="s">
        <v>77</v>
      </c>
      <c r="B120" s="50" t="s">
        <v>134</v>
      </c>
      <c r="C120" s="50" t="s">
        <v>87</v>
      </c>
      <c r="D120" s="50" t="s">
        <v>78</v>
      </c>
      <c r="E120" s="51" t="s">
        <v>133</v>
      </c>
    </row>
    <row r="121" spans="1:5" ht="15.75">
      <c r="A121" s="49" t="s">
        <v>46</v>
      </c>
      <c r="B121" s="50" t="s">
        <v>29</v>
      </c>
      <c r="C121" s="50">
        <v>6000400000</v>
      </c>
      <c r="D121" s="50"/>
      <c r="E121" s="51">
        <v>40</v>
      </c>
    </row>
    <row r="122" spans="1:5" ht="26.25">
      <c r="A122" s="49" t="s">
        <v>95</v>
      </c>
      <c r="B122" s="50" t="s">
        <v>29</v>
      </c>
      <c r="C122" s="50">
        <v>6000400000</v>
      </c>
      <c r="D122" s="50">
        <v>200</v>
      </c>
      <c r="E122" s="51">
        <v>40</v>
      </c>
    </row>
    <row r="123" spans="1:5" ht="26.25">
      <c r="A123" s="49" t="s">
        <v>77</v>
      </c>
      <c r="B123" s="50" t="s">
        <v>29</v>
      </c>
      <c r="C123" s="50">
        <v>6000400000</v>
      </c>
      <c r="D123" s="50">
        <v>240</v>
      </c>
      <c r="E123" s="51">
        <v>40</v>
      </c>
    </row>
    <row r="124" spans="1:5" ht="26.25">
      <c r="A124" s="49" t="s">
        <v>45</v>
      </c>
      <c r="B124" s="50" t="s">
        <v>29</v>
      </c>
      <c r="C124" s="50">
        <v>6000500000</v>
      </c>
      <c r="D124" s="50"/>
      <c r="E124" s="51">
        <v>130</v>
      </c>
    </row>
    <row r="125" spans="1:5" ht="26.25">
      <c r="A125" s="49" t="s">
        <v>95</v>
      </c>
      <c r="B125" s="50" t="s">
        <v>28</v>
      </c>
      <c r="C125" s="50">
        <v>6000500000</v>
      </c>
      <c r="D125" s="50">
        <v>200</v>
      </c>
      <c r="E125" s="51">
        <v>130</v>
      </c>
    </row>
    <row r="126" spans="1:5" ht="26.25">
      <c r="A126" s="49" t="s">
        <v>77</v>
      </c>
      <c r="B126" s="50" t="s">
        <v>29</v>
      </c>
      <c r="C126" s="50">
        <v>6000500000</v>
      </c>
      <c r="D126" s="50">
        <v>240</v>
      </c>
      <c r="E126" s="51">
        <v>130</v>
      </c>
    </row>
    <row r="127" spans="1:5" ht="15.75">
      <c r="A127" s="82" t="s">
        <v>23</v>
      </c>
      <c r="B127" s="83" t="s">
        <v>24</v>
      </c>
      <c r="C127" s="83"/>
      <c r="D127" s="83"/>
      <c r="E127" s="84">
        <v>3</v>
      </c>
    </row>
    <row r="128" spans="1:5" ht="15.75">
      <c r="A128" s="49" t="s">
        <v>17</v>
      </c>
      <c r="B128" s="50" t="s">
        <v>18</v>
      </c>
      <c r="C128" s="50"/>
      <c r="D128" s="50"/>
      <c r="E128" s="51">
        <v>3</v>
      </c>
    </row>
    <row r="129" spans="1:5" ht="15.75">
      <c r="A129" s="49" t="s">
        <v>19</v>
      </c>
      <c r="B129" s="50" t="s">
        <v>18</v>
      </c>
      <c r="C129" s="50">
        <v>4310000000</v>
      </c>
      <c r="D129" s="50"/>
      <c r="E129" s="51">
        <v>3</v>
      </c>
    </row>
    <row r="130" spans="1:5" ht="15.75">
      <c r="A130" s="49" t="s">
        <v>20</v>
      </c>
      <c r="B130" s="50" t="s">
        <v>18</v>
      </c>
      <c r="C130" s="50">
        <v>4311000000</v>
      </c>
      <c r="D130" s="50"/>
      <c r="E130" s="51">
        <v>3</v>
      </c>
    </row>
    <row r="131" spans="1:5" ht="26.25">
      <c r="A131" s="49" t="s">
        <v>95</v>
      </c>
      <c r="B131" s="50" t="s">
        <v>18</v>
      </c>
      <c r="C131" s="50">
        <v>4311000000</v>
      </c>
      <c r="D131" s="50">
        <v>200</v>
      </c>
      <c r="E131" s="51">
        <v>3</v>
      </c>
    </row>
    <row r="132" spans="1:5" ht="26.25">
      <c r="A132" s="49" t="s">
        <v>77</v>
      </c>
      <c r="B132" s="50" t="s">
        <v>18</v>
      </c>
      <c r="C132" s="50">
        <v>4311000000</v>
      </c>
      <c r="D132" s="50">
        <v>240</v>
      </c>
      <c r="E132" s="51">
        <v>3</v>
      </c>
    </row>
    <row r="133" spans="1:5" ht="15.75">
      <c r="A133" s="74" t="s">
        <v>125</v>
      </c>
      <c r="B133" s="59" t="s">
        <v>126</v>
      </c>
      <c r="C133" s="85"/>
      <c r="D133" s="85"/>
      <c r="E133" s="86" t="s">
        <v>129</v>
      </c>
    </row>
    <row r="134" spans="1:5" ht="15.75">
      <c r="A134" s="49" t="s">
        <v>127</v>
      </c>
      <c r="B134" s="50" t="s">
        <v>128</v>
      </c>
      <c r="C134" s="50"/>
      <c r="D134" s="50"/>
      <c r="E134" s="51" t="s">
        <v>129</v>
      </c>
    </row>
    <row r="135" spans="1:5" ht="15.75">
      <c r="A135" s="63" t="s">
        <v>16</v>
      </c>
      <c r="B135" s="50" t="s">
        <v>128</v>
      </c>
      <c r="C135" s="50" t="s">
        <v>84</v>
      </c>
      <c r="D135" s="66"/>
      <c r="E135" s="51" t="s">
        <v>129</v>
      </c>
    </row>
    <row r="136" spans="1:5" ht="15.75">
      <c r="A136" s="63" t="s">
        <v>33</v>
      </c>
      <c r="B136" s="50" t="s">
        <v>128</v>
      </c>
      <c r="C136" s="50" t="s">
        <v>83</v>
      </c>
      <c r="D136" s="66"/>
      <c r="E136" s="51" t="s">
        <v>129</v>
      </c>
    </row>
    <row r="137" spans="1:5" ht="15.75">
      <c r="A137" s="63" t="s">
        <v>130</v>
      </c>
      <c r="B137" s="50" t="s">
        <v>128</v>
      </c>
      <c r="C137" s="50" t="s">
        <v>83</v>
      </c>
      <c r="D137" s="66">
        <v>300</v>
      </c>
      <c r="E137" s="51" t="s">
        <v>129</v>
      </c>
    </row>
    <row r="138" spans="1:5" ht="26.25">
      <c r="A138" s="63" t="s">
        <v>131</v>
      </c>
      <c r="B138" s="50" t="s">
        <v>128</v>
      </c>
      <c r="C138" s="50" t="s">
        <v>83</v>
      </c>
      <c r="D138" s="66">
        <v>320</v>
      </c>
      <c r="E138" s="51" t="s">
        <v>129</v>
      </c>
    </row>
    <row r="139" spans="1:5" ht="15.75">
      <c r="A139" s="82" t="s">
        <v>21</v>
      </c>
      <c r="B139" s="83">
        <v>1100</v>
      </c>
      <c r="C139" s="83"/>
      <c r="D139" s="83"/>
      <c r="E139" s="84">
        <f>E140</f>
        <v>222.3</v>
      </c>
    </row>
    <row r="140" spans="1:5" ht="15.75">
      <c r="A140" s="49" t="s">
        <v>51</v>
      </c>
      <c r="B140" s="50">
        <v>1101</v>
      </c>
      <c r="C140" s="50"/>
      <c r="D140" s="50"/>
      <c r="E140" s="51">
        <f>E147+E141</f>
        <v>222.3</v>
      </c>
    </row>
    <row r="141" spans="1:5" ht="26.25">
      <c r="A141" s="49" t="s">
        <v>22</v>
      </c>
      <c r="B141" s="50">
        <v>1101</v>
      </c>
      <c r="C141" s="50">
        <v>5120000000</v>
      </c>
      <c r="D141" s="50"/>
      <c r="E141" s="51">
        <v>75</v>
      </c>
    </row>
    <row r="142" spans="1:5" ht="15.75">
      <c r="A142" s="49" t="s">
        <v>60</v>
      </c>
      <c r="B142" s="50">
        <v>1101</v>
      </c>
      <c r="C142" s="50">
        <v>5129700000</v>
      </c>
      <c r="D142" s="50"/>
      <c r="E142" s="51">
        <v>75</v>
      </c>
    </row>
    <row r="143" spans="1:5" ht="51">
      <c r="A143" s="87" t="s">
        <v>102</v>
      </c>
      <c r="B143" s="50">
        <v>1100</v>
      </c>
      <c r="C143" s="50">
        <v>5129700000</v>
      </c>
      <c r="D143" s="50">
        <v>100</v>
      </c>
      <c r="E143" s="51">
        <v>65</v>
      </c>
    </row>
    <row r="144" spans="1:5" ht="15.75">
      <c r="A144" s="49" t="s">
        <v>76</v>
      </c>
      <c r="B144" s="50">
        <v>1101</v>
      </c>
      <c r="C144" s="50">
        <v>5129700000</v>
      </c>
      <c r="D144" s="50">
        <v>120</v>
      </c>
      <c r="E144" s="51">
        <v>65</v>
      </c>
    </row>
    <row r="145" spans="1:5" ht="26.25">
      <c r="A145" s="49" t="s">
        <v>95</v>
      </c>
      <c r="B145" s="50">
        <v>1100</v>
      </c>
      <c r="C145" s="50">
        <v>5129700000</v>
      </c>
      <c r="D145" s="50">
        <v>200</v>
      </c>
      <c r="E145" s="51">
        <v>10</v>
      </c>
    </row>
    <row r="146" spans="1:5" ht="26.25">
      <c r="A146" s="49" t="s">
        <v>77</v>
      </c>
      <c r="B146" s="50">
        <v>1101</v>
      </c>
      <c r="C146" s="50">
        <v>5129700000</v>
      </c>
      <c r="D146" s="50">
        <v>240</v>
      </c>
      <c r="E146" s="51">
        <v>10</v>
      </c>
    </row>
    <row r="147" spans="1:5" ht="26.25">
      <c r="A147" s="49" t="s">
        <v>72</v>
      </c>
      <c r="B147" s="50">
        <v>1101</v>
      </c>
      <c r="C147" s="50" t="s">
        <v>91</v>
      </c>
      <c r="D147" s="50"/>
      <c r="E147" s="51">
        <f>E148</f>
        <v>147.3</v>
      </c>
    </row>
    <row r="148" spans="1:5" ht="26.25">
      <c r="A148" s="49" t="s">
        <v>73</v>
      </c>
      <c r="B148" s="50">
        <v>1101</v>
      </c>
      <c r="C148" s="50" t="s">
        <v>90</v>
      </c>
      <c r="D148" s="50"/>
      <c r="E148" s="51">
        <f>E149</f>
        <v>147.3</v>
      </c>
    </row>
    <row r="149" spans="1:5" ht="39">
      <c r="A149" s="49" t="s">
        <v>74</v>
      </c>
      <c r="B149" s="50">
        <v>1101</v>
      </c>
      <c r="C149" s="50" t="s">
        <v>89</v>
      </c>
      <c r="D149" s="50"/>
      <c r="E149" s="51">
        <f>E150</f>
        <v>147.3</v>
      </c>
    </row>
    <row r="150" spans="1:5" ht="26.25">
      <c r="A150" s="49" t="s">
        <v>61</v>
      </c>
      <c r="B150" s="50">
        <v>1101</v>
      </c>
      <c r="C150" s="50" t="s">
        <v>88</v>
      </c>
      <c r="D150" s="50"/>
      <c r="E150" s="51">
        <f>E151</f>
        <v>147.3</v>
      </c>
    </row>
    <row r="151" spans="1:5" ht="39">
      <c r="A151" s="49" t="s">
        <v>104</v>
      </c>
      <c r="B151" s="50">
        <v>1101</v>
      </c>
      <c r="C151" s="50" t="s">
        <v>88</v>
      </c>
      <c r="D151" s="50">
        <v>100</v>
      </c>
      <c r="E151" s="51">
        <f>E152</f>
        <v>147.3</v>
      </c>
    </row>
    <row r="152" spans="1:5" ht="15.75">
      <c r="A152" s="49" t="s">
        <v>76</v>
      </c>
      <c r="B152" s="50">
        <v>1101</v>
      </c>
      <c r="C152" s="50" t="s">
        <v>88</v>
      </c>
      <c r="D152" s="50">
        <v>110</v>
      </c>
      <c r="E152" s="51">
        <v>147.3</v>
      </c>
    </row>
    <row r="153" spans="1:5" ht="40.5">
      <c r="A153" s="82" t="s">
        <v>49</v>
      </c>
      <c r="B153" s="83" t="s">
        <v>59</v>
      </c>
      <c r="C153" s="83"/>
      <c r="D153" s="83"/>
      <c r="E153" s="84">
        <v>438.8</v>
      </c>
    </row>
    <row r="154" spans="1:5" ht="39">
      <c r="A154" s="49" t="s">
        <v>50</v>
      </c>
      <c r="B154" s="50" t="s">
        <v>59</v>
      </c>
      <c r="C154" s="88"/>
      <c r="D154" s="88"/>
      <c r="E154" s="89">
        <v>438.8</v>
      </c>
    </row>
    <row r="155" spans="1:5" ht="51.75">
      <c r="A155" s="49" t="s">
        <v>40</v>
      </c>
      <c r="B155" s="50" t="s">
        <v>59</v>
      </c>
      <c r="C155" s="50">
        <v>5210600000</v>
      </c>
      <c r="D155" s="50"/>
      <c r="E155" s="51">
        <v>438.8</v>
      </c>
    </row>
    <row r="156" spans="1:5" ht="15.75">
      <c r="A156" s="87" t="s">
        <v>122</v>
      </c>
      <c r="B156" s="50" t="s">
        <v>59</v>
      </c>
      <c r="C156" s="50">
        <v>5210600000</v>
      </c>
      <c r="D156" s="50">
        <v>500</v>
      </c>
      <c r="E156" s="51">
        <v>438.8</v>
      </c>
    </row>
    <row r="157" spans="1:5" ht="15.75">
      <c r="A157" s="63" t="s">
        <v>41</v>
      </c>
      <c r="B157" s="50" t="s">
        <v>59</v>
      </c>
      <c r="C157" s="66">
        <v>5210600000</v>
      </c>
      <c r="D157" s="66">
        <v>540</v>
      </c>
      <c r="E157" s="51">
        <v>438.8</v>
      </c>
    </row>
  </sheetData>
  <sheetProtection/>
  <mergeCells count="10">
    <mergeCell ref="A1:E1"/>
    <mergeCell ref="A2:E2"/>
    <mergeCell ref="A3:E3"/>
    <mergeCell ref="A4:E4"/>
    <mergeCell ref="A5:E5"/>
    <mergeCell ref="A7:A8"/>
    <mergeCell ref="B7:B8"/>
    <mergeCell ref="C7:C8"/>
    <mergeCell ref="D7:D8"/>
    <mergeCell ref="E7:E8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7">
      <selection activeCell="A1" sqref="A1:IV16384"/>
    </sheetView>
  </sheetViews>
  <sheetFormatPr defaultColWidth="9.00390625" defaultRowHeight="12.75"/>
  <sheetData>
    <row r="1" spans="1:6" ht="15.75">
      <c r="A1" s="90" t="s">
        <v>99</v>
      </c>
      <c r="B1" s="90"/>
      <c r="C1" s="90"/>
      <c r="D1" s="90"/>
      <c r="E1" s="90"/>
      <c r="F1" s="21"/>
    </row>
    <row r="2" spans="1:6" ht="15.75">
      <c r="A2" s="90" t="s">
        <v>58</v>
      </c>
      <c r="B2" s="90"/>
      <c r="C2" s="90"/>
      <c r="D2" s="90"/>
      <c r="E2" s="90"/>
      <c r="F2" s="21"/>
    </row>
    <row r="3" spans="1:6" ht="30" customHeight="1">
      <c r="A3" s="91" t="s">
        <v>92</v>
      </c>
      <c r="B3" s="91"/>
      <c r="C3" s="91"/>
      <c r="D3" s="91"/>
      <c r="E3" s="91"/>
      <c r="F3" s="21"/>
    </row>
    <row r="4" spans="1:6" ht="15">
      <c r="A4" s="92"/>
      <c r="B4" s="92"/>
      <c r="C4" s="92"/>
      <c r="D4" s="92"/>
      <c r="E4" s="92"/>
      <c r="F4" s="21"/>
    </row>
    <row r="5" spans="1:6" ht="132" customHeight="1">
      <c r="A5" s="93" t="s">
        <v>100</v>
      </c>
      <c r="B5" s="93"/>
      <c r="C5" s="93"/>
      <c r="D5" s="93"/>
      <c r="E5" s="93"/>
      <c r="F5" s="21"/>
    </row>
    <row r="6" spans="1:6" ht="16.5" thickBot="1">
      <c r="A6" s="20"/>
      <c r="B6" s="20"/>
      <c r="C6" s="20"/>
      <c r="D6" s="20"/>
      <c r="E6" s="10" t="s">
        <v>5</v>
      </c>
      <c r="F6" s="21"/>
    </row>
    <row r="7" spans="1:6" ht="31.5" customHeight="1">
      <c r="A7" s="95" t="s">
        <v>6</v>
      </c>
      <c r="B7" s="95" t="s">
        <v>4</v>
      </c>
      <c r="C7" s="95" t="s">
        <v>2</v>
      </c>
      <c r="D7" s="95" t="s">
        <v>3</v>
      </c>
      <c r="E7" s="95" t="s">
        <v>0</v>
      </c>
      <c r="F7" s="21"/>
    </row>
    <row r="8" spans="1:6" ht="15.75" thickBot="1">
      <c r="A8" s="96"/>
      <c r="B8" s="97"/>
      <c r="C8" s="96"/>
      <c r="D8" s="97"/>
      <c r="E8" s="96"/>
      <c r="F8" s="21"/>
    </row>
    <row r="9" spans="1:6" ht="32.25" thickBot="1">
      <c r="A9" s="22" t="s">
        <v>1</v>
      </c>
      <c r="B9" s="23"/>
      <c r="C9" s="23"/>
      <c r="D9" s="23"/>
      <c r="E9" s="24">
        <v>7235.7</v>
      </c>
      <c r="F9" s="21"/>
    </row>
    <row r="10" spans="1:6" ht="330.75" thickBot="1">
      <c r="A10" s="25" t="s">
        <v>101</v>
      </c>
      <c r="B10" s="26"/>
      <c r="C10" s="26"/>
      <c r="D10" s="26"/>
      <c r="E10" s="27">
        <v>7335.7</v>
      </c>
      <c r="F10" s="21"/>
    </row>
    <row r="11" spans="1:6" ht="90.75" thickBot="1">
      <c r="A11" s="11" t="s">
        <v>8</v>
      </c>
      <c r="B11" s="13">
        <v>100</v>
      </c>
      <c r="C11" s="13"/>
      <c r="D11" s="13"/>
      <c r="E11" s="28">
        <v>4143.2</v>
      </c>
      <c r="F11" s="21"/>
    </row>
    <row r="12" spans="1:6" ht="285.75" thickBot="1">
      <c r="A12" s="11" t="s">
        <v>54</v>
      </c>
      <c r="B12" s="13">
        <v>102</v>
      </c>
      <c r="C12" s="13"/>
      <c r="D12" s="29"/>
      <c r="E12" s="14">
        <v>802</v>
      </c>
      <c r="F12" s="21"/>
    </row>
    <row r="13" spans="1:6" ht="357.75" thickBot="1">
      <c r="A13" s="30" t="s">
        <v>10</v>
      </c>
      <c r="B13" s="15">
        <v>102</v>
      </c>
      <c r="C13" s="15">
        <v>20000000</v>
      </c>
      <c r="D13" s="31"/>
      <c r="E13" s="16">
        <v>802</v>
      </c>
      <c r="F13" s="21"/>
    </row>
    <row r="14" spans="1:6" ht="87" thickBot="1">
      <c r="A14" s="30" t="s">
        <v>43</v>
      </c>
      <c r="B14" s="15">
        <v>102</v>
      </c>
      <c r="C14" s="15">
        <v>20300000</v>
      </c>
      <c r="D14" s="31"/>
      <c r="E14" s="16">
        <v>802</v>
      </c>
      <c r="F14" s="21"/>
    </row>
    <row r="15" spans="1:6" ht="409.5" thickBot="1">
      <c r="A15" s="32" t="s">
        <v>102</v>
      </c>
      <c r="B15" s="33">
        <v>102</v>
      </c>
      <c r="C15" s="15">
        <v>20300000</v>
      </c>
      <c r="D15" s="15">
        <v>100</v>
      </c>
      <c r="E15" s="16">
        <v>802</v>
      </c>
      <c r="F15" s="21"/>
    </row>
    <row r="16" spans="1:6" ht="144" thickBot="1">
      <c r="A16" s="34" t="s">
        <v>76</v>
      </c>
      <c r="B16" s="15">
        <v>102</v>
      </c>
      <c r="C16" s="15">
        <v>20300000</v>
      </c>
      <c r="D16" s="15">
        <v>120</v>
      </c>
      <c r="E16" s="16">
        <v>802</v>
      </c>
      <c r="F16" s="21"/>
    </row>
    <row r="17" spans="1:6" ht="409.5" thickBot="1">
      <c r="A17" s="11" t="s">
        <v>13</v>
      </c>
      <c r="B17" s="13">
        <v>104</v>
      </c>
      <c r="C17" s="13"/>
      <c r="D17" s="13"/>
      <c r="E17" s="28">
        <v>3061.2</v>
      </c>
      <c r="F17" s="21"/>
    </row>
    <row r="18" spans="1:6" ht="357.75" thickBot="1">
      <c r="A18" s="30" t="s">
        <v>10</v>
      </c>
      <c r="B18" s="15">
        <v>104</v>
      </c>
      <c r="C18" s="15">
        <v>20000000</v>
      </c>
      <c r="D18" s="15"/>
      <c r="E18" s="35">
        <v>3061.2</v>
      </c>
      <c r="F18" s="21"/>
    </row>
    <row r="19" spans="1:6" ht="44.25" thickBot="1">
      <c r="A19" s="30" t="s">
        <v>11</v>
      </c>
      <c r="B19" s="15">
        <v>104</v>
      </c>
      <c r="C19" s="15">
        <v>20400000</v>
      </c>
      <c r="D19" s="15"/>
      <c r="E19" s="35">
        <v>3061.2</v>
      </c>
      <c r="F19" s="21"/>
    </row>
    <row r="20" spans="1:6" ht="409.5" thickBot="1">
      <c r="A20" s="32" t="s">
        <v>102</v>
      </c>
      <c r="B20" s="33">
        <v>104</v>
      </c>
      <c r="C20" s="15">
        <v>20400000</v>
      </c>
      <c r="D20" s="15">
        <v>100</v>
      </c>
      <c r="E20" s="35">
        <v>2282</v>
      </c>
      <c r="F20" s="21"/>
    </row>
    <row r="21" spans="1:6" ht="144" thickBot="1">
      <c r="A21" s="34" t="s">
        <v>76</v>
      </c>
      <c r="B21" s="15">
        <v>104</v>
      </c>
      <c r="C21" s="15">
        <v>20400000</v>
      </c>
      <c r="D21" s="15">
        <v>120</v>
      </c>
      <c r="E21" s="35">
        <v>2282</v>
      </c>
      <c r="F21" s="21"/>
    </row>
    <row r="22" spans="1:6" ht="186.75" thickBot="1">
      <c r="A22" s="30" t="s">
        <v>95</v>
      </c>
      <c r="B22" s="15">
        <v>104</v>
      </c>
      <c r="C22" s="15">
        <v>20400000</v>
      </c>
      <c r="D22" s="15">
        <v>200</v>
      </c>
      <c r="E22" s="16">
        <v>765.2</v>
      </c>
      <c r="F22" s="21"/>
    </row>
    <row r="23" spans="1:6" ht="129.75" thickBot="1">
      <c r="A23" s="30" t="s">
        <v>77</v>
      </c>
      <c r="B23" s="15">
        <v>104</v>
      </c>
      <c r="C23" s="15">
        <v>20400000</v>
      </c>
      <c r="D23" s="15">
        <v>240</v>
      </c>
      <c r="E23" s="16">
        <v>765.2</v>
      </c>
      <c r="F23" s="21"/>
    </row>
    <row r="24" spans="1:6" ht="72.75" thickBot="1">
      <c r="A24" s="30" t="s">
        <v>103</v>
      </c>
      <c r="B24" s="15">
        <v>104</v>
      </c>
      <c r="C24" s="15">
        <v>20400000</v>
      </c>
      <c r="D24" s="15">
        <v>800</v>
      </c>
      <c r="E24" s="16">
        <v>14</v>
      </c>
      <c r="F24" s="21"/>
    </row>
    <row r="25" spans="1:6" ht="87" thickBot="1">
      <c r="A25" s="30" t="s">
        <v>79</v>
      </c>
      <c r="B25" s="15">
        <v>104</v>
      </c>
      <c r="C25" s="15">
        <v>20400000</v>
      </c>
      <c r="D25" s="15">
        <v>850</v>
      </c>
      <c r="E25" s="16">
        <v>14</v>
      </c>
      <c r="F25" s="21"/>
    </row>
    <row r="26" spans="1:6" ht="105.75" thickBot="1">
      <c r="A26" s="11" t="s">
        <v>93</v>
      </c>
      <c r="B26" s="13">
        <v>107</v>
      </c>
      <c r="C26" s="13"/>
      <c r="D26" s="13"/>
      <c r="E26" s="14">
        <v>100</v>
      </c>
      <c r="F26" s="21"/>
    </row>
    <row r="27" spans="1:6" ht="186" thickBot="1">
      <c r="A27" s="12" t="s">
        <v>94</v>
      </c>
      <c r="B27" s="15">
        <v>107</v>
      </c>
      <c r="C27" s="15">
        <v>200200000</v>
      </c>
      <c r="D27" s="15"/>
      <c r="E27" s="16">
        <v>50</v>
      </c>
      <c r="F27" s="21"/>
    </row>
    <row r="28" spans="1:6" ht="186" thickBot="1">
      <c r="A28" s="12" t="s">
        <v>95</v>
      </c>
      <c r="B28" s="15">
        <v>107</v>
      </c>
      <c r="C28" s="17">
        <v>200200000</v>
      </c>
      <c r="D28" s="17">
        <v>200</v>
      </c>
      <c r="E28" s="16">
        <v>50</v>
      </c>
      <c r="F28" s="21"/>
    </row>
    <row r="29" spans="1:6" ht="200.25" thickBot="1">
      <c r="A29" s="12" t="s">
        <v>96</v>
      </c>
      <c r="B29" s="15">
        <v>107</v>
      </c>
      <c r="C29" s="18">
        <v>200200000</v>
      </c>
      <c r="D29" s="18">
        <v>240</v>
      </c>
      <c r="E29" s="16">
        <v>50</v>
      </c>
      <c r="F29" s="21"/>
    </row>
    <row r="30" spans="1:6" ht="129" thickBot="1">
      <c r="A30" s="12" t="s">
        <v>97</v>
      </c>
      <c r="B30" s="15">
        <v>107</v>
      </c>
      <c r="C30" s="19">
        <v>203000000</v>
      </c>
      <c r="D30" s="19"/>
      <c r="E30" s="16">
        <v>50</v>
      </c>
      <c r="F30" s="21"/>
    </row>
    <row r="31" spans="1:6" ht="186" thickBot="1">
      <c r="A31" s="12" t="s">
        <v>95</v>
      </c>
      <c r="B31" s="15">
        <v>107</v>
      </c>
      <c r="C31" s="15">
        <v>203000000</v>
      </c>
      <c r="D31" s="15">
        <v>200</v>
      </c>
      <c r="E31" s="16">
        <v>50</v>
      </c>
      <c r="F31" s="21"/>
    </row>
    <row r="32" spans="1:6" ht="200.25" thickBot="1">
      <c r="A32" s="12" t="s">
        <v>96</v>
      </c>
      <c r="B32" s="15">
        <v>107</v>
      </c>
      <c r="C32" s="15">
        <v>200300000</v>
      </c>
      <c r="D32" s="15">
        <v>240</v>
      </c>
      <c r="E32" s="16">
        <v>50</v>
      </c>
      <c r="F32" s="21"/>
    </row>
    <row r="33" spans="1:6" ht="45.75" thickBot="1">
      <c r="A33" s="11" t="s">
        <v>16</v>
      </c>
      <c r="B33" s="13">
        <v>111</v>
      </c>
      <c r="C33" s="13"/>
      <c r="D33" s="13"/>
      <c r="E33" s="14">
        <v>35</v>
      </c>
      <c r="F33" s="21"/>
    </row>
    <row r="34" spans="1:6" ht="44.25" thickBot="1">
      <c r="A34" s="30" t="s">
        <v>16</v>
      </c>
      <c r="B34" s="15">
        <v>111</v>
      </c>
      <c r="C34" s="15">
        <v>700000000</v>
      </c>
      <c r="D34" s="15"/>
      <c r="E34" s="16">
        <v>35</v>
      </c>
      <c r="F34" s="21"/>
    </row>
    <row r="35" spans="1:6" ht="101.25" thickBot="1">
      <c r="A35" s="30" t="s">
        <v>33</v>
      </c>
      <c r="B35" s="15">
        <v>111</v>
      </c>
      <c r="C35" s="15">
        <v>700500000</v>
      </c>
      <c r="D35" s="15"/>
      <c r="E35" s="16">
        <v>35</v>
      </c>
      <c r="F35" s="21"/>
    </row>
    <row r="36" spans="1:6" ht="72.75" thickBot="1">
      <c r="A36" s="30" t="s">
        <v>103</v>
      </c>
      <c r="B36" s="15">
        <v>111</v>
      </c>
      <c r="C36" s="15">
        <v>700500000</v>
      </c>
      <c r="D36" s="15">
        <v>800</v>
      </c>
      <c r="E36" s="16">
        <v>35</v>
      </c>
      <c r="F36" s="21"/>
    </row>
    <row r="37" spans="1:6" ht="58.5" thickBot="1">
      <c r="A37" s="30" t="s">
        <v>57</v>
      </c>
      <c r="B37" s="15">
        <v>111</v>
      </c>
      <c r="C37" s="15">
        <v>700500000</v>
      </c>
      <c r="D37" s="15">
        <v>870</v>
      </c>
      <c r="E37" s="16">
        <v>35</v>
      </c>
      <c r="F37" s="21"/>
    </row>
    <row r="38" spans="1:6" ht="105.75" thickBot="1">
      <c r="A38" s="11" t="s">
        <v>9</v>
      </c>
      <c r="B38" s="13">
        <v>113</v>
      </c>
      <c r="C38" s="13"/>
      <c r="D38" s="13"/>
      <c r="E38" s="14">
        <v>245</v>
      </c>
      <c r="F38" s="21"/>
    </row>
    <row r="39" spans="1:6" ht="201" thickBot="1">
      <c r="A39" s="30" t="s">
        <v>35</v>
      </c>
      <c r="B39" s="15">
        <v>113</v>
      </c>
      <c r="C39" s="15">
        <v>920000000</v>
      </c>
      <c r="D39" s="15"/>
      <c r="E39" s="16">
        <v>245</v>
      </c>
      <c r="F39" s="21"/>
    </row>
    <row r="40" spans="1:6" ht="15.75" thickBot="1">
      <c r="A40" s="36" t="s">
        <v>36</v>
      </c>
      <c r="B40" s="15">
        <v>113</v>
      </c>
      <c r="C40" s="15">
        <v>923000000</v>
      </c>
      <c r="D40" s="15"/>
      <c r="E40" s="16">
        <v>245</v>
      </c>
      <c r="F40" s="21"/>
    </row>
    <row r="41" spans="1:6" ht="158.25" thickBot="1">
      <c r="A41" s="30" t="s">
        <v>55</v>
      </c>
      <c r="B41" s="15">
        <v>113</v>
      </c>
      <c r="C41" s="15">
        <v>923100000</v>
      </c>
      <c r="D41" s="15"/>
      <c r="E41" s="37">
        <v>22.5</v>
      </c>
      <c r="F41" s="21"/>
    </row>
    <row r="42" spans="1:6" ht="186.75" thickBot="1">
      <c r="A42" s="30" t="s">
        <v>95</v>
      </c>
      <c r="B42" s="15">
        <v>113</v>
      </c>
      <c r="C42" s="15">
        <v>923100000</v>
      </c>
      <c r="D42" s="15">
        <v>200</v>
      </c>
      <c r="E42" s="37">
        <v>22.5</v>
      </c>
      <c r="F42" s="21"/>
    </row>
    <row r="43" spans="1:6" ht="129.75" thickBot="1">
      <c r="A43" s="30" t="s">
        <v>77</v>
      </c>
      <c r="B43" s="15">
        <v>113</v>
      </c>
      <c r="C43" s="15">
        <v>923100000</v>
      </c>
      <c r="D43" s="15">
        <v>240</v>
      </c>
      <c r="E43" s="37">
        <v>22.5</v>
      </c>
      <c r="F43" s="21"/>
    </row>
    <row r="44" spans="1:6" ht="329.25" thickBot="1">
      <c r="A44" s="30" t="s">
        <v>56</v>
      </c>
      <c r="B44" s="15">
        <v>113</v>
      </c>
      <c r="C44" s="15">
        <v>923300000</v>
      </c>
      <c r="D44" s="15"/>
      <c r="E44" s="37">
        <v>5.5</v>
      </c>
      <c r="F44" s="21"/>
    </row>
    <row r="45" spans="1:6" ht="72.75" thickBot="1">
      <c r="A45" s="30" t="s">
        <v>103</v>
      </c>
      <c r="B45" s="15">
        <v>113</v>
      </c>
      <c r="C45" s="15">
        <v>923300000</v>
      </c>
      <c r="D45" s="15">
        <v>800</v>
      </c>
      <c r="E45" s="37">
        <v>5.5</v>
      </c>
      <c r="F45" s="21"/>
    </row>
    <row r="46" spans="1:6" ht="87" thickBot="1">
      <c r="A46" s="30" t="s">
        <v>79</v>
      </c>
      <c r="B46" s="15">
        <v>113</v>
      </c>
      <c r="C46" s="15">
        <v>923300000</v>
      </c>
      <c r="D46" s="15">
        <v>850</v>
      </c>
      <c r="E46" s="37">
        <v>5.5</v>
      </c>
      <c r="F46" s="21"/>
    </row>
    <row r="47" spans="1:6" ht="144" thickBot="1">
      <c r="A47" s="30" t="s">
        <v>67</v>
      </c>
      <c r="B47" s="15">
        <v>113</v>
      </c>
      <c r="C47" s="15">
        <v>923500000</v>
      </c>
      <c r="D47" s="15"/>
      <c r="E47" s="37">
        <v>30</v>
      </c>
      <c r="F47" s="21"/>
    </row>
    <row r="48" spans="1:6" ht="186.75" thickBot="1">
      <c r="A48" s="30" t="s">
        <v>95</v>
      </c>
      <c r="B48" s="15">
        <v>113</v>
      </c>
      <c r="C48" s="15">
        <v>923500000</v>
      </c>
      <c r="D48" s="15">
        <v>200</v>
      </c>
      <c r="E48" s="37">
        <v>30</v>
      </c>
      <c r="F48" s="21"/>
    </row>
    <row r="49" spans="1:6" ht="129.75" thickBot="1">
      <c r="A49" s="30" t="s">
        <v>77</v>
      </c>
      <c r="B49" s="15">
        <v>113</v>
      </c>
      <c r="C49" s="15">
        <v>923500000</v>
      </c>
      <c r="D49" s="15">
        <v>240</v>
      </c>
      <c r="E49" s="37">
        <v>30</v>
      </c>
      <c r="F49" s="21"/>
    </row>
    <row r="50" spans="1:6" ht="201" thickBot="1">
      <c r="A50" s="30" t="s">
        <v>85</v>
      </c>
      <c r="B50" s="15">
        <v>113</v>
      </c>
      <c r="C50" s="15">
        <v>923600000</v>
      </c>
      <c r="D50" s="15"/>
      <c r="E50" s="37">
        <v>10</v>
      </c>
      <c r="F50" s="21"/>
    </row>
    <row r="51" spans="1:6" ht="186.75" thickBot="1">
      <c r="A51" s="30" t="s">
        <v>95</v>
      </c>
      <c r="B51" s="15">
        <v>113</v>
      </c>
      <c r="C51" s="15">
        <v>923600000</v>
      </c>
      <c r="D51" s="15">
        <v>200</v>
      </c>
      <c r="E51" s="37">
        <v>10</v>
      </c>
      <c r="F51" s="21"/>
    </row>
    <row r="52" spans="1:6" ht="129.75" thickBot="1">
      <c r="A52" s="30" t="s">
        <v>77</v>
      </c>
      <c r="B52" s="15">
        <v>113</v>
      </c>
      <c r="C52" s="15">
        <v>923600000</v>
      </c>
      <c r="D52" s="15">
        <v>240</v>
      </c>
      <c r="E52" s="37">
        <v>10</v>
      </c>
      <c r="F52" s="21"/>
    </row>
    <row r="53" spans="1:6" ht="286.5" thickBot="1">
      <c r="A53" s="30" t="s">
        <v>86</v>
      </c>
      <c r="B53" s="15">
        <v>113</v>
      </c>
      <c r="C53" s="15">
        <v>923800000</v>
      </c>
      <c r="D53" s="15"/>
      <c r="E53" s="16">
        <v>177</v>
      </c>
      <c r="F53" s="21"/>
    </row>
    <row r="54" spans="1:6" ht="186.75" thickBot="1">
      <c r="A54" s="30" t="s">
        <v>95</v>
      </c>
      <c r="B54" s="15">
        <v>113</v>
      </c>
      <c r="C54" s="15">
        <v>923800000</v>
      </c>
      <c r="D54" s="15">
        <v>200</v>
      </c>
      <c r="E54" s="16">
        <v>177</v>
      </c>
      <c r="F54" s="21"/>
    </row>
    <row r="55" spans="1:6" ht="129.75" thickBot="1">
      <c r="A55" s="30" t="s">
        <v>77</v>
      </c>
      <c r="B55" s="15">
        <v>113</v>
      </c>
      <c r="C55" s="15">
        <v>923800000</v>
      </c>
      <c r="D55" s="15">
        <v>240</v>
      </c>
      <c r="E55" s="16">
        <v>177</v>
      </c>
      <c r="F55" s="21"/>
    </row>
    <row r="56" spans="1:6" ht="60.75" thickBot="1">
      <c r="A56" s="11" t="s">
        <v>15</v>
      </c>
      <c r="B56" s="13">
        <v>200</v>
      </c>
      <c r="C56" s="13"/>
      <c r="D56" s="13"/>
      <c r="E56" s="14">
        <v>100.4</v>
      </c>
      <c r="F56" s="21"/>
    </row>
    <row r="57" spans="1:6" ht="101.25" thickBot="1">
      <c r="A57" s="30" t="s">
        <v>37</v>
      </c>
      <c r="B57" s="15">
        <v>203</v>
      </c>
      <c r="C57" s="15"/>
      <c r="D57" s="15"/>
      <c r="E57" s="16">
        <v>100.4</v>
      </c>
      <c r="F57" s="21"/>
    </row>
    <row r="58" spans="1:6" ht="343.5" thickBot="1">
      <c r="A58" s="30" t="s">
        <v>69</v>
      </c>
      <c r="B58" s="15">
        <v>203</v>
      </c>
      <c r="C58" s="15">
        <v>2100000000</v>
      </c>
      <c r="D58" s="15"/>
      <c r="E58" s="16">
        <v>100.4</v>
      </c>
      <c r="F58" s="21"/>
    </row>
    <row r="59" spans="1:6" ht="186.75" thickBot="1">
      <c r="A59" s="30" t="s">
        <v>70</v>
      </c>
      <c r="B59" s="15">
        <v>203</v>
      </c>
      <c r="C59" s="15">
        <v>2120000000</v>
      </c>
      <c r="D59" s="15"/>
      <c r="E59" s="16">
        <v>100.4</v>
      </c>
      <c r="F59" s="21"/>
    </row>
    <row r="60" spans="1:6" ht="409.5" thickBot="1">
      <c r="A60" s="30" t="s">
        <v>71</v>
      </c>
      <c r="B60" s="15">
        <v>203</v>
      </c>
      <c r="C60" s="15">
        <v>2128151180</v>
      </c>
      <c r="D60" s="15"/>
      <c r="E60" s="16">
        <v>100.4</v>
      </c>
      <c r="F60" s="21"/>
    </row>
    <row r="61" spans="1:6" ht="386.25" thickBot="1">
      <c r="A61" s="30" t="s">
        <v>104</v>
      </c>
      <c r="B61" s="15">
        <v>203</v>
      </c>
      <c r="C61" s="15">
        <v>2128151180</v>
      </c>
      <c r="D61" s="15">
        <v>100</v>
      </c>
      <c r="E61" s="16">
        <v>100.4</v>
      </c>
      <c r="F61" s="21"/>
    </row>
    <row r="62" spans="1:6" ht="144" thickBot="1">
      <c r="A62" s="30" t="s">
        <v>76</v>
      </c>
      <c r="B62" s="15">
        <v>203</v>
      </c>
      <c r="C62" s="15">
        <v>2128151180</v>
      </c>
      <c r="D62" s="15">
        <v>110</v>
      </c>
      <c r="E62" s="16">
        <v>100.4</v>
      </c>
      <c r="F62" s="21"/>
    </row>
    <row r="63" spans="1:6" ht="205.5" thickBot="1">
      <c r="A63" s="38" t="s">
        <v>105</v>
      </c>
      <c r="B63" s="13">
        <v>300</v>
      </c>
      <c r="C63" s="13"/>
      <c r="D63" s="13"/>
      <c r="E63" s="14">
        <v>41</v>
      </c>
      <c r="F63" s="21"/>
    </row>
    <row r="64" spans="1:6" ht="258" thickBot="1">
      <c r="A64" s="30" t="s">
        <v>106</v>
      </c>
      <c r="B64" s="15">
        <v>309</v>
      </c>
      <c r="C64" s="15"/>
      <c r="D64" s="15"/>
      <c r="E64" s="16">
        <v>40</v>
      </c>
      <c r="F64" s="21"/>
    </row>
    <row r="65" spans="1:6" ht="258" thickBot="1">
      <c r="A65" s="30" t="s">
        <v>107</v>
      </c>
      <c r="B65" s="15">
        <v>309</v>
      </c>
      <c r="C65" s="15">
        <v>218000000</v>
      </c>
      <c r="D65" s="15"/>
      <c r="E65" s="16">
        <v>40</v>
      </c>
      <c r="F65" s="21"/>
    </row>
    <row r="66" spans="1:6" ht="300.75" thickBot="1">
      <c r="A66" s="30" t="s">
        <v>108</v>
      </c>
      <c r="B66" s="15">
        <v>309</v>
      </c>
      <c r="C66" s="15">
        <v>2181000000</v>
      </c>
      <c r="D66" s="15"/>
      <c r="E66" s="16">
        <v>40</v>
      </c>
      <c r="F66" s="21"/>
    </row>
    <row r="67" spans="1:6" ht="386.25" thickBot="1">
      <c r="A67" s="39" t="s">
        <v>109</v>
      </c>
      <c r="B67" s="15">
        <v>309</v>
      </c>
      <c r="C67" s="15">
        <v>2181100000</v>
      </c>
      <c r="D67" s="15"/>
      <c r="E67" s="16">
        <v>40</v>
      </c>
      <c r="F67" s="21"/>
    </row>
    <row r="68" spans="1:6" ht="186.75" thickBot="1">
      <c r="A68" s="34" t="s">
        <v>95</v>
      </c>
      <c r="B68" s="15">
        <v>309</v>
      </c>
      <c r="C68" s="15">
        <v>2181100000</v>
      </c>
      <c r="D68" s="15">
        <v>200</v>
      </c>
      <c r="E68" s="16">
        <v>40</v>
      </c>
      <c r="F68" s="21"/>
    </row>
    <row r="69" spans="1:6" ht="129.75" thickBot="1">
      <c r="A69" s="30" t="s">
        <v>77</v>
      </c>
      <c r="B69" s="17">
        <v>309</v>
      </c>
      <c r="C69" s="17">
        <v>2181100000</v>
      </c>
      <c r="D69" s="15">
        <v>240</v>
      </c>
      <c r="E69" s="16">
        <v>40</v>
      </c>
      <c r="F69" s="21"/>
    </row>
    <row r="70" spans="1:6" ht="409.5" thickBot="1">
      <c r="A70" s="40" t="s">
        <v>110</v>
      </c>
      <c r="B70" s="34">
        <v>309</v>
      </c>
      <c r="C70" s="41">
        <v>7972100000</v>
      </c>
      <c r="D70" s="42"/>
      <c r="E70" s="16">
        <v>1</v>
      </c>
      <c r="F70" s="21"/>
    </row>
    <row r="71" spans="1:6" ht="357.75" thickBot="1">
      <c r="A71" s="30" t="s">
        <v>111</v>
      </c>
      <c r="B71" s="42">
        <v>309</v>
      </c>
      <c r="C71" s="42">
        <v>7972100000</v>
      </c>
      <c r="D71" s="42"/>
      <c r="E71" s="16">
        <v>1</v>
      </c>
      <c r="F71" s="21"/>
    </row>
    <row r="72" spans="1:6" ht="186.75" thickBot="1">
      <c r="A72" s="30" t="s">
        <v>95</v>
      </c>
      <c r="B72" s="42">
        <v>309</v>
      </c>
      <c r="C72" s="42">
        <v>7972100000</v>
      </c>
      <c r="D72" s="42">
        <v>200</v>
      </c>
      <c r="E72" s="16">
        <v>1</v>
      </c>
      <c r="F72" s="21"/>
    </row>
    <row r="73" spans="1:6" ht="129.75" thickBot="1">
      <c r="A73" s="30" t="s">
        <v>77</v>
      </c>
      <c r="B73" s="42">
        <v>309</v>
      </c>
      <c r="C73" s="42">
        <v>7972100000</v>
      </c>
      <c r="D73" s="42">
        <v>240</v>
      </c>
      <c r="E73" s="16">
        <v>1</v>
      </c>
      <c r="F73" s="21"/>
    </row>
    <row r="74" spans="1:6" ht="60.75" thickBot="1">
      <c r="A74" s="11" t="s">
        <v>62</v>
      </c>
      <c r="B74" s="13">
        <v>400</v>
      </c>
      <c r="C74" s="13"/>
      <c r="D74" s="13"/>
      <c r="E74" s="28">
        <v>1521</v>
      </c>
      <c r="F74" s="21"/>
    </row>
    <row r="75" spans="1:6" ht="101.25" thickBot="1">
      <c r="A75" s="30" t="s">
        <v>64</v>
      </c>
      <c r="B75" s="15">
        <v>409</v>
      </c>
      <c r="C75" s="15"/>
      <c r="D75" s="15"/>
      <c r="E75" s="35">
        <v>1521</v>
      </c>
      <c r="F75" s="21"/>
    </row>
    <row r="76" spans="1:6" ht="143.25" thickBot="1">
      <c r="A76" s="12" t="s">
        <v>112</v>
      </c>
      <c r="B76" s="15">
        <v>409</v>
      </c>
      <c r="C76" s="15">
        <v>7900000000</v>
      </c>
      <c r="D76" s="15"/>
      <c r="E76" s="16">
        <v>680</v>
      </c>
      <c r="F76" s="21"/>
    </row>
    <row r="77" spans="1:6" ht="186.75" thickBot="1">
      <c r="A77" s="30" t="s">
        <v>113</v>
      </c>
      <c r="B77" s="15">
        <v>409</v>
      </c>
      <c r="C77" s="15">
        <v>7928000000</v>
      </c>
      <c r="D77" s="15"/>
      <c r="E77" s="16">
        <v>40</v>
      </c>
      <c r="F77" s="21"/>
    </row>
    <row r="78" spans="1:6" ht="158.25" thickBot="1">
      <c r="A78" s="30" t="s">
        <v>114</v>
      </c>
      <c r="B78" s="15">
        <v>409</v>
      </c>
      <c r="C78" s="15">
        <v>7928300000</v>
      </c>
      <c r="D78" s="15"/>
      <c r="E78" s="16">
        <v>40</v>
      </c>
      <c r="F78" s="21"/>
    </row>
    <row r="79" spans="1:6" ht="186.75" thickBot="1">
      <c r="A79" s="30" t="s">
        <v>95</v>
      </c>
      <c r="B79" s="15">
        <v>409</v>
      </c>
      <c r="C79" s="15">
        <v>7928300000</v>
      </c>
      <c r="D79" s="15">
        <v>200</v>
      </c>
      <c r="E79" s="16">
        <v>40</v>
      </c>
      <c r="F79" s="21"/>
    </row>
    <row r="80" spans="1:6" ht="129.75" thickBot="1">
      <c r="A80" s="30" t="s">
        <v>77</v>
      </c>
      <c r="B80" s="15">
        <v>409</v>
      </c>
      <c r="C80" s="15">
        <v>7928300000</v>
      </c>
      <c r="D80" s="15">
        <v>240</v>
      </c>
      <c r="E80" s="16">
        <v>40</v>
      </c>
      <c r="F80" s="21"/>
    </row>
    <row r="81" spans="1:6" ht="129" thickBot="1">
      <c r="A81" s="12" t="s">
        <v>115</v>
      </c>
      <c r="B81" s="15">
        <v>409</v>
      </c>
      <c r="C81" s="15">
        <v>7970000000</v>
      </c>
      <c r="D81" s="15"/>
      <c r="E81" s="16">
        <v>640</v>
      </c>
      <c r="F81" s="21"/>
    </row>
    <row r="82" spans="1:6" ht="342.75" thickBot="1">
      <c r="A82" s="43" t="s">
        <v>116</v>
      </c>
      <c r="B82" s="15">
        <v>409</v>
      </c>
      <c r="C82" s="15">
        <v>7973000000</v>
      </c>
      <c r="D82" s="15"/>
      <c r="E82" s="16">
        <v>640</v>
      </c>
      <c r="F82" s="21"/>
    </row>
    <row r="83" spans="1:6" ht="144" thickBot="1">
      <c r="A83" s="30" t="s">
        <v>117</v>
      </c>
      <c r="B83" s="15">
        <v>409</v>
      </c>
      <c r="C83" s="15">
        <v>7973100000</v>
      </c>
      <c r="D83" s="15"/>
      <c r="E83" s="16">
        <v>460</v>
      </c>
      <c r="F83" s="21"/>
    </row>
    <row r="84" spans="1:6" ht="186.75" thickBot="1">
      <c r="A84" s="30" t="s">
        <v>95</v>
      </c>
      <c r="B84" s="15">
        <v>409</v>
      </c>
      <c r="C84" s="15">
        <v>7973100000</v>
      </c>
      <c r="D84" s="15">
        <v>200</v>
      </c>
      <c r="E84" s="16">
        <v>460</v>
      </c>
      <c r="F84" s="21"/>
    </row>
    <row r="85" spans="1:6" ht="129.75" thickBot="1">
      <c r="A85" s="30" t="s">
        <v>77</v>
      </c>
      <c r="B85" s="15">
        <v>409</v>
      </c>
      <c r="C85" s="15">
        <v>7973100000</v>
      </c>
      <c r="D85" s="15">
        <v>240</v>
      </c>
      <c r="E85" s="16">
        <v>460</v>
      </c>
      <c r="F85" s="21"/>
    </row>
    <row r="86" spans="1:6" ht="129.75" thickBot="1">
      <c r="A86" s="30" t="s">
        <v>118</v>
      </c>
      <c r="B86" s="15">
        <v>409</v>
      </c>
      <c r="C86" s="15">
        <v>7973200000</v>
      </c>
      <c r="D86" s="15"/>
      <c r="E86" s="16">
        <v>180</v>
      </c>
      <c r="F86" s="21"/>
    </row>
    <row r="87" spans="1:6" ht="186.75" thickBot="1">
      <c r="A87" s="30" t="s">
        <v>95</v>
      </c>
      <c r="B87" s="15">
        <v>409</v>
      </c>
      <c r="C87" s="15">
        <v>7973200000</v>
      </c>
      <c r="D87" s="15">
        <v>200</v>
      </c>
      <c r="E87" s="16">
        <v>85</v>
      </c>
      <c r="F87" s="21"/>
    </row>
    <row r="88" spans="1:6" ht="129.75" thickBot="1">
      <c r="A88" s="30" t="s">
        <v>77</v>
      </c>
      <c r="B88" s="15">
        <v>409</v>
      </c>
      <c r="C88" s="17">
        <v>7973200000</v>
      </c>
      <c r="D88" s="15">
        <v>240</v>
      </c>
      <c r="E88" s="16">
        <v>85</v>
      </c>
      <c r="F88" s="21"/>
    </row>
    <row r="89" spans="1:6" ht="186.75" thickBot="1">
      <c r="A89" s="30" t="s">
        <v>95</v>
      </c>
      <c r="B89" s="15">
        <v>409</v>
      </c>
      <c r="C89" s="19">
        <v>7973200895</v>
      </c>
      <c r="D89" s="15">
        <v>200</v>
      </c>
      <c r="E89" s="16">
        <v>95</v>
      </c>
      <c r="F89" s="21"/>
    </row>
    <row r="90" spans="1:6" ht="129.75" thickBot="1">
      <c r="A90" s="30" t="s">
        <v>77</v>
      </c>
      <c r="B90" s="15">
        <v>409</v>
      </c>
      <c r="C90" s="17">
        <v>7973200895</v>
      </c>
      <c r="D90" s="15">
        <v>240</v>
      </c>
      <c r="E90" s="16">
        <v>95</v>
      </c>
      <c r="F90" s="21"/>
    </row>
    <row r="91" spans="1:6" ht="329.25" thickBot="1">
      <c r="A91" s="30" t="s">
        <v>119</v>
      </c>
      <c r="B91" s="15">
        <v>409</v>
      </c>
      <c r="C91" s="19">
        <v>1828400000</v>
      </c>
      <c r="D91" s="15"/>
      <c r="E91" s="16">
        <v>841</v>
      </c>
      <c r="F91" s="21"/>
    </row>
    <row r="92" spans="1:6" ht="300.75" thickBot="1">
      <c r="A92" s="30" t="s">
        <v>120</v>
      </c>
      <c r="B92" s="15">
        <v>409</v>
      </c>
      <c r="C92" s="15" t="s">
        <v>121</v>
      </c>
      <c r="D92" s="15"/>
      <c r="E92" s="16">
        <v>841</v>
      </c>
      <c r="F92" s="21"/>
    </row>
    <row r="93" spans="1:6" ht="186.75" thickBot="1">
      <c r="A93" s="30" t="s">
        <v>95</v>
      </c>
      <c r="B93" s="15">
        <v>409</v>
      </c>
      <c r="C93" s="15" t="s">
        <v>121</v>
      </c>
      <c r="D93" s="15">
        <v>200</v>
      </c>
      <c r="E93" s="16">
        <v>841</v>
      </c>
      <c r="F93" s="21"/>
    </row>
    <row r="94" spans="1:6" ht="129.75" thickBot="1">
      <c r="A94" s="30" t="s">
        <v>77</v>
      </c>
      <c r="B94" s="15">
        <v>409</v>
      </c>
      <c r="C94" s="15" t="s">
        <v>121</v>
      </c>
      <c r="D94" s="15">
        <v>240</v>
      </c>
      <c r="E94" s="16">
        <v>841</v>
      </c>
      <c r="F94" s="21"/>
    </row>
    <row r="95" spans="1:6" ht="90.75" thickBot="1">
      <c r="A95" s="11" t="s">
        <v>25</v>
      </c>
      <c r="B95" s="13">
        <v>500</v>
      </c>
      <c r="C95" s="13"/>
      <c r="D95" s="13"/>
      <c r="E95" s="14">
        <v>739.4</v>
      </c>
      <c r="F95" s="21"/>
    </row>
    <row r="96" spans="1:6" ht="60.75" thickBot="1">
      <c r="A96" s="11" t="s">
        <v>30</v>
      </c>
      <c r="B96" s="13">
        <v>501</v>
      </c>
      <c r="C96" s="13"/>
      <c r="D96" s="13"/>
      <c r="E96" s="14">
        <v>24.4</v>
      </c>
      <c r="F96" s="21"/>
    </row>
    <row r="97" spans="1:6" ht="87" thickBot="1">
      <c r="A97" s="44" t="s">
        <v>38</v>
      </c>
      <c r="B97" s="45">
        <v>501</v>
      </c>
      <c r="C97" s="45">
        <v>3900000000</v>
      </c>
      <c r="D97" s="45"/>
      <c r="E97" s="37">
        <v>24.4</v>
      </c>
      <c r="F97" s="21"/>
    </row>
    <row r="98" spans="1:6" ht="101.25" thickBot="1">
      <c r="A98" s="44" t="s">
        <v>68</v>
      </c>
      <c r="B98" s="45">
        <v>501</v>
      </c>
      <c r="C98" s="45">
        <v>3900300000</v>
      </c>
      <c r="D98" s="45"/>
      <c r="E98" s="37">
        <v>24.4</v>
      </c>
      <c r="F98" s="21"/>
    </row>
    <row r="99" spans="1:6" ht="186.75" thickBot="1">
      <c r="A99" s="44" t="s">
        <v>95</v>
      </c>
      <c r="B99" s="15">
        <v>501</v>
      </c>
      <c r="C99" s="15">
        <v>3900300000</v>
      </c>
      <c r="D99" s="15">
        <v>200</v>
      </c>
      <c r="E99" s="37">
        <v>24.4</v>
      </c>
      <c r="F99" s="21"/>
    </row>
    <row r="100" spans="1:6" ht="129.75" thickBot="1">
      <c r="A100" s="44" t="s">
        <v>77</v>
      </c>
      <c r="B100" s="15">
        <v>501</v>
      </c>
      <c r="C100" s="15">
        <v>3900300000</v>
      </c>
      <c r="D100" s="15">
        <v>240</v>
      </c>
      <c r="E100" s="37">
        <v>24.4</v>
      </c>
      <c r="F100" s="21"/>
    </row>
    <row r="101" spans="1:6" ht="60.75" thickBot="1">
      <c r="A101" s="11" t="s">
        <v>27</v>
      </c>
      <c r="B101" s="13">
        <v>502</v>
      </c>
      <c r="C101" s="13"/>
      <c r="D101" s="13"/>
      <c r="E101" s="14">
        <v>400</v>
      </c>
      <c r="F101" s="21"/>
    </row>
    <row r="102" spans="1:6" ht="87" thickBot="1">
      <c r="A102" s="30" t="s">
        <v>52</v>
      </c>
      <c r="B102" s="15">
        <v>502</v>
      </c>
      <c r="C102" s="15">
        <v>3910000000</v>
      </c>
      <c r="D102" s="15"/>
      <c r="E102" s="16">
        <v>400</v>
      </c>
      <c r="F102" s="21"/>
    </row>
    <row r="103" spans="1:6" ht="101.25" thickBot="1">
      <c r="A103" s="30" t="s">
        <v>53</v>
      </c>
      <c r="B103" s="15">
        <v>502</v>
      </c>
      <c r="C103" s="15">
        <v>3910500000</v>
      </c>
      <c r="D103" s="15"/>
      <c r="E103" s="16">
        <v>400</v>
      </c>
      <c r="F103" s="21"/>
    </row>
    <row r="104" spans="1:6" ht="186.75" thickBot="1">
      <c r="A104" s="30" t="s">
        <v>95</v>
      </c>
      <c r="B104" s="15">
        <v>502</v>
      </c>
      <c r="C104" s="15">
        <v>3910500000</v>
      </c>
      <c r="D104" s="15">
        <v>200</v>
      </c>
      <c r="E104" s="16">
        <v>400</v>
      </c>
      <c r="F104" s="21"/>
    </row>
    <row r="105" spans="1:6" ht="129.75" thickBot="1">
      <c r="A105" s="30" t="s">
        <v>77</v>
      </c>
      <c r="B105" s="15">
        <v>502</v>
      </c>
      <c r="C105" s="15">
        <v>3910500000</v>
      </c>
      <c r="D105" s="15">
        <v>240</v>
      </c>
      <c r="E105" s="16">
        <v>400</v>
      </c>
      <c r="F105" s="21"/>
    </row>
    <row r="106" spans="1:6" ht="45.75" thickBot="1">
      <c r="A106" s="11" t="s">
        <v>32</v>
      </c>
      <c r="B106" s="13">
        <v>503</v>
      </c>
      <c r="C106" s="13"/>
      <c r="D106" s="13"/>
      <c r="E106" s="14">
        <v>315</v>
      </c>
      <c r="F106" s="21"/>
    </row>
    <row r="107" spans="1:6" ht="72.75" thickBot="1">
      <c r="A107" s="30" t="s">
        <v>39</v>
      </c>
      <c r="B107" s="15">
        <v>503</v>
      </c>
      <c r="C107" s="15">
        <v>6000000000</v>
      </c>
      <c r="D107" s="15"/>
      <c r="E107" s="16">
        <v>315</v>
      </c>
      <c r="F107" s="21"/>
    </row>
    <row r="108" spans="1:6" ht="58.5" thickBot="1">
      <c r="A108" s="30" t="s">
        <v>44</v>
      </c>
      <c r="B108" s="15">
        <v>503</v>
      </c>
      <c r="C108" s="15">
        <v>6000100000</v>
      </c>
      <c r="D108" s="15"/>
      <c r="E108" s="16">
        <v>145</v>
      </c>
      <c r="F108" s="21"/>
    </row>
    <row r="109" spans="1:6" ht="129.75" thickBot="1">
      <c r="A109" s="30" t="s">
        <v>66</v>
      </c>
      <c r="B109" s="15">
        <v>503</v>
      </c>
      <c r="C109" s="15">
        <v>6000100000</v>
      </c>
      <c r="D109" s="15" t="s">
        <v>75</v>
      </c>
      <c r="E109" s="16">
        <v>145</v>
      </c>
      <c r="F109" s="21"/>
    </row>
    <row r="110" spans="1:6" ht="101.25" thickBot="1">
      <c r="A110" s="30" t="s">
        <v>46</v>
      </c>
      <c r="B110" s="15">
        <v>503</v>
      </c>
      <c r="C110" s="15">
        <v>6000400000</v>
      </c>
      <c r="D110" s="15"/>
      <c r="E110" s="16">
        <v>40</v>
      </c>
      <c r="F110" s="21"/>
    </row>
    <row r="111" spans="1:6" ht="186.75" thickBot="1">
      <c r="A111" s="30" t="s">
        <v>95</v>
      </c>
      <c r="B111" s="15">
        <v>502</v>
      </c>
      <c r="C111" s="15">
        <v>6000400000</v>
      </c>
      <c r="D111" s="15">
        <v>200</v>
      </c>
      <c r="E111" s="16">
        <v>40</v>
      </c>
      <c r="F111" s="21"/>
    </row>
    <row r="112" spans="1:6" ht="129.75" thickBot="1">
      <c r="A112" s="30" t="s">
        <v>77</v>
      </c>
      <c r="B112" s="15">
        <v>503</v>
      </c>
      <c r="C112" s="15">
        <v>6000400000</v>
      </c>
      <c r="D112" s="15">
        <v>240</v>
      </c>
      <c r="E112" s="16">
        <v>40</v>
      </c>
      <c r="F112" s="21"/>
    </row>
    <row r="113" spans="1:6" ht="186.75" thickBot="1">
      <c r="A113" s="30" t="s">
        <v>45</v>
      </c>
      <c r="B113" s="15">
        <v>503</v>
      </c>
      <c r="C113" s="15">
        <v>6000500000</v>
      </c>
      <c r="D113" s="15"/>
      <c r="E113" s="16">
        <v>130</v>
      </c>
      <c r="F113" s="21"/>
    </row>
    <row r="114" spans="1:6" ht="186.75" thickBot="1">
      <c r="A114" s="30" t="s">
        <v>95</v>
      </c>
      <c r="B114" s="15">
        <v>502</v>
      </c>
      <c r="C114" s="15">
        <v>6000500000</v>
      </c>
      <c r="D114" s="15">
        <v>200</v>
      </c>
      <c r="E114" s="16">
        <v>130</v>
      </c>
      <c r="F114" s="21"/>
    </row>
    <row r="115" spans="1:6" ht="129.75" thickBot="1">
      <c r="A115" s="30" t="s">
        <v>77</v>
      </c>
      <c r="B115" s="15">
        <v>503</v>
      </c>
      <c r="C115" s="15">
        <v>6000500000</v>
      </c>
      <c r="D115" s="15">
        <v>240</v>
      </c>
      <c r="E115" s="16">
        <v>130</v>
      </c>
      <c r="F115" s="21"/>
    </row>
    <row r="116" spans="1:6" ht="30" thickBot="1">
      <c r="A116" s="46" t="s">
        <v>23</v>
      </c>
      <c r="B116" s="29">
        <v>700</v>
      </c>
      <c r="C116" s="29"/>
      <c r="D116" s="29"/>
      <c r="E116" s="47">
        <v>3</v>
      </c>
      <c r="F116" s="21"/>
    </row>
    <row r="117" spans="1:6" ht="101.25" thickBot="1">
      <c r="A117" s="30" t="s">
        <v>17</v>
      </c>
      <c r="B117" s="15">
        <v>707</v>
      </c>
      <c r="C117" s="15"/>
      <c r="D117" s="15"/>
      <c r="E117" s="16">
        <v>3</v>
      </c>
      <c r="F117" s="21"/>
    </row>
    <row r="118" spans="1:6" ht="115.5" thickBot="1">
      <c r="A118" s="30" t="s">
        <v>19</v>
      </c>
      <c r="B118" s="15">
        <v>707</v>
      </c>
      <c r="C118" s="15">
        <v>4310000000</v>
      </c>
      <c r="D118" s="15"/>
      <c r="E118" s="16">
        <v>3</v>
      </c>
      <c r="F118" s="21"/>
    </row>
    <row r="119" spans="1:6" ht="115.5" thickBot="1">
      <c r="A119" s="30" t="s">
        <v>20</v>
      </c>
      <c r="B119" s="15">
        <v>707</v>
      </c>
      <c r="C119" s="15">
        <v>4311000000</v>
      </c>
      <c r="D119" s="15"/>
      <c r="E119" s="16">
        <v>3</v>
      </c>
      <c r="F119" s="21"/>
    </row>
    <row r="120" spans="1:6" ht="186.75" thickBot="1">
      <c r="A120" s="30" t="s">
        <v>95</v>
      </c>
      <c r="B120" s="15">
        <v>706</v>
      </c>
      <c r="C120" s="15">
        <v>4311000000</v>
      </c>
      <c r="D120" s="15">
        <v>200</v>
      </c>
      <c r="E120" s="16">
        <v>3</v>
      </c>
      <c r="F120" s="21"/>
    </row>
    <row r="121" spans="1:6" ht="129.75" thickBot="1">
      <c r="A121" s="30" t="s">
        <v>77</v>
      </c>
      <c r="B121" s="15">
        <v>707</v>
      </c>
      <c r="C121" s="15">
        <v>4311000000</v>
      </c>
      <c r="D121" s="15">
        <v>240</v>
      </c>
      <c r="E121" s="16">
        <v>3</v>
      </c>
      <c r="F121" s="21"/>
    </row>
    <row r="122" spans="1:6" ht="72.75" thickBot="1">
      <c r="A122" s="46" t="s">
        <v>21</v>
      </c>
      <c r="B122" s="29">
        <v>1100</v>
      </c>
      <c r="C122" s="29"/>
      <c r="D122" s="29"/>
      <c r="E122" s="47">
        <v>248.9</v>
      </c>
      <c r="F122" s="21"/>
    </row>
    <row r="123" spans="1:6" ht="58.5" thickBot="1">
      <c r="A123" s="30" t="s">
        <v>51</v>
      </c>
      <c r="B123" s="15">
        <v>1101</v>
      </c>
      <c r="C123" s="15"/>
      <c r="D123" s="15"/>
      <c r="E123" s="16">
        <v>248.9</v>
      </c>
      <c r="F123" s="21"/>
    </row>
    <row r="124" spans="1:6" ht="158.25" thickBot="1">
      <c r="A124" s="30" t="s">
        <v>22</v>
      </c>
      <c r="B124" s="15">
        <v>1101</v>
      </c>
      <c r="C124" s="15">
        <v>5120000000</v>
      </c>
      <c r="D124" s="15"/>
      <c r="E124" s="16">
        <v>75</v>
      </c>
      <c r="F124" s="21"/>
    </row>
    <row r="125" spans="1:6" ht="129.75" thickBot="1">
      <c r="A125" s="30" t="s">
        <v>60</v>
      </c>
      <c r="B125" s="15">
        <v>1101</v>
      </c>
      <c r="C125" s="15">
        <v>5129700000</v>
      </c>
      <c r="D125" s="15"/>
      <c r="E125" s="16">
        <v>75</v>
      </c>
      <c r="F125" s="21"/>
    </row>
    <row r="126" spans="1:6" ht="409.5" thickBot="1">
      <c r="A126" s="32" t="s">
        <v>102</v>
      </c>
      <c r="B126" s="33">
        <v>1100</v>
      </c>
      <c r="C126" s="15">
        <v>5129700000</v>
      </c>
      <c r="D126" s="15">
        <v>100</v>
      </c>
      <c r="E126" s="16">
        <v>65</v>
      </c>
      <c r="F126" s="21"/>
    </row>
    <row r="127" spans="1:6" ht="144" thickBot="1">
      <c r="A127" s="34" t="s">
        <v>76</v>
      </c>
      <c r="B127" s="15">
        <v>1101</v>
      </c>
      <c r="C127" s="15">
        <v>5129700000</v>
      </c>
      <c r="D127" s="15">
        <v>120</v>
      </c>
      <c r="E127" s="16">
        <v>65</v>
      </c>
      <c r="F127" s="21"/>
    </row>
    <row r="128" spans="1:6" ht="186.75" thickBot="1">
      <c r="A128" s="30" t="s">
        <v>95</v>
      </c>
      <c r="B128" s="15">
        <v>1100</v>
      </c>
      <c r="C128" s="15">
        <v>5129700000</v>
      </c>
      <c r="D128" s="15">
        <v>200</v>
      </c>
      <c r="E128" s="16">
        <v>10</v>
      </c>
      <c r="F128" s="21"/>
    </row>
    <row r="129" spans="1:6" ht="129.75" thickBot="1">
      <c r="A129" s="30" t="s">
        <v>77</v>
      </c>
      <c r="B129" s="15">
        <v>1101</v>
      </c>
      <c r="C129" s="15">
        <v>5129700000</v>
      </c>
      <c r="D129" s="15">
        <v>240</v>
      </c>
      <c r="E129" s="16">
        <v>10</v>
      </c>
      <c r="F129" s="21"/>
    </row>
    <row r="130" spans="1:6" ht="286.5" thickBot="1">
      <c r="A130" s="30" t="s">
        <v>72</v>
      </c>
      <c r="B130" s="15">
        <v>1101</v>
      </c>
      <c r="C130" s="15">
        <v>800000000</v>
      </c>
      <c r="D130" s="15"/>
      <c r="E130" s="16">
        <v>173.9</v>
      </c>
      <c r="F130" s="21"/>
    </row>
    <row r="131" spans="1:6" ht="158.25" thickBot="1">
      <c r="A131" s="30" t="s">
        <v>73</v>
      </c>
      <c r="B131" s="15">
        <v>1101</v>
      </c>
      <c r="C131" s="15">
        <v>810000000</v>
      </c>
      <c r="D131" s="15"/>
      <c r="E131" s="16">
        <v>173.9</v>
      </c>
      <c r="F131" s="21"/>
    </row>
    <row r="132" spans="1:6" ht="315" thickBot="1">
      <c r="A132" s="30" t="s">
        <v>74</v>
      </c>
      <c r="B132" s="15">
        <v>1101</v>
      </c>
      <c r="C132" s="15">
        <v>816000000</v>
      </c>
      <c r="D132" s="15"/>
      <c r="E132" s="16">
        <v>173.9</v>
      </c>
      <c r="F132" s="21"/>
    </row>
    <row r="133" spans="1:6" ht="186.75" thickBot="1">
      <c r="A133" s="30" t="s">
        <v>61</v>
      </c>
      <c r="B133" s="15">
        <v>1101</v>
      </c>
      <c r="C133" s="15">
        <v>816040310</v>
      </c>
      <c r="D133" s="15"/>
      <c r="E133" s="16">
        <v>173.9</v>
      </c>
      <c r="F133" s="21"/>
    </row>
    <row r="134" spans="1:6" ht="386.25" thickBot="1">
      <c r="A134" s="30" t="s">
        <v>104</v>
      </c>
      <c r="B134" s="15">
        <v>1101</v>
      </c>
      <c r="C134" s="15">
        <v>816040310</v>
      </c>
      <c r="D134" s="15">
        <v>100</v>
      </c>
      <c r="E134" s="16">
        <v>173.9</v>
      </c>
      <c r="F134" s="21"/>
    </row>
    <row r="135" spans="1:6" ht="144" thickBot="1">
      <c r="A135" s="30" t="s">
        <v>76</v>
      </c>
      <c r="B135" s="15">
        <v>1101</v>
      </c>
      <c r="C135" s="15">
        <v>816040310</v>
      </c>
      <c r="D135" s="15">
        <v>110</v>
      </c>
      <c r="E135" s="16">
        <v>173.9</v>
      </c>
      <c r="F135" s="21"/>
    </row>
    <row r="136" spans="1:6" ht="329.25" thickBot="1">
      <c r="A136" s="46" t="s">
        <v>49</v>
      </c>
      <c r="B136" s="29">
        <v>801</v>
      </c>
      <c r="C136" s="29"/>
      <c r="D136" s="29"/>
      <c r="E136" s="47">
        <v>438.8</v>
      </c>
      <c r="F136" s="21"/>
    </row>
    <row r="137" spans="1:6" ht="300.75" thickBot="1">
      <c r="A137" s="30" t="s">
        <v>50</v>
      </c>
      <c r="B137" s="15">
        <v>801</v>
      </c>
      <c r="C137" s="31"/>
      <c r="D137" s="31"/>
      <c r="E137" s="48">
        <v>438.8</v>
      </c>
      <c r="F137" s="21"/>
    </row>
    <row r="138" spans="1:6" ht="409.5" thickBot="1">
      <c r="A138" s="30" t="s">
        <v>40</v>
      </c>
      <c r="B138" s="15">
        <v>801</v>
      </c>
      <c r="C138" s="15">
        <v>5210600000</v>
      </c>
      <c r="D138" s="15"/>
      <c r="E138" s="16">
        <v>438.8</v>
      </c>
      <c r="F138" s="21"/>
    </row>
    <row r="139" spans="1:6" ht="57.75" thickBot="1">
      <c r="A139" s="12" t="s">
        <v>122</v>
      </c>
      <c r="B139" s="15">
        <v>800</v>
      </c>
      <c r="C139" s="15">
        <v>5210600000</v>
      </c>
      <c r="D139" s="15">
        <v>500</v>
      </c>
      <c r="E139" s="16">
        <v>438.8</v>
      </c>
      <c r="F139" s="21"/>
    </row>
    <row r="140" spans="1:6" ht="72.75" thickBot="1">
      <c r="A140" s="30" t="s">
        <v>41</v>
      </c>
      <c r="B140" s="15">
        <v>801</v>
      </c>
      <c r="C140" s="15">
        <v>5210600000</v>
      </c>
      <c r="D140" s="15">
        <v>540</v>
      </c>
      <c r="E140" s="16">
        <v>438.8</v>
      </c>
      <c r="F140" s="21"/>
    </row>
  </sheetData>
  <sheetProtection/>
  <mergeCells count="10">
    <mergeCell ref="A1:E1"/>
    <mergeCell ref="A2:E2"/>
    <mergeCell ref="A3:E3"/>
    <mergeCell ref="A4:E4"/>
    <mergeCell ref="A5:E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2017-07-06T02:29:27Z</cp:lastPrinted>
  <dcterms:created xsi:type="dcterms:W3CDTF">2003-12-05T21:14:57Z</dcterms:created>
  <dcterms:modified xsi:type="dcterms:W3CDTF">2017-09-15T09:42:50Z</dcterms:modified>
  <cp:category/>
  <cp:version/>
  <cp:contentType/>
  <cp:contentStatus/>
</cp:coreProperties>
</file>