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<sst xmlns="http://schemas.openxmlformats.org/spreadsheetml/2006/main" count="32" uniqueCount="31">
  <si>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</si>
  <si>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</si>
  <si>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</si>
  <si>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</si>
  <si>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</si>
  <si>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</si>
  <si>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</si>
  <si>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</si>
  <si>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</si>
  <si>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 xml:space="preserve">к Решению Совета Пудовского сельского поселения </t>
  </si>
  <si>
    <t>Доходы от продажи имущества</t>
  </si>
  <si>
    <t>Дотация бюджетам поселений на выравнивание бюджетной обеспеченности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</si>
  <si>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</si>
  <si>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в т.ч.</t>
  </si>
  <si>
    <t>ИТОГО ДОХОДОВ</t>
  </si>
  <si>
    <t xml:space="preserve">МБТ на создание условий для управления многоквартирными домами </t>
  </si>
  <si>
    <t>МБТ на обеспечение условий для развития физической культуры и массового спорта</t>
  </si>
  <si>
    <t>МБТ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</si>
  <si>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Отчет о поступлении доходов в местный бюджет за  2014 года</t>
  </si>
  <si>
    <t>Утвержденные бюджетные назначения на 2014 год</t>
  </si>
  <si>
    <t>Исполнено за  2014г.</t>
  </si>
  <si>
    <t>Акцызы</t>
  </si>
  <si>
    <t>Прочие поступления от денежных взысканий</t>
  </si>
  <si>
    <t>Дотация местным бюджетам сельских поселений из районногофонда финансовой поддержки на 2014г</t>
  </si>
  <si>
    <t>МБТ на паспортизацию дорог</t>
  </si>
  <si>
    <t>МБТ на строительство комплексной спортивной площадки в с.Пудовка</t>
  </si>
  <si>
    <t>Софинансирование на строительство комплексной спортивной площадки в с.Пудовка</t>
  </si>
  <si>
    <t>ФБ Субсидия на софинансирование объектов капитального строительства собственности муниципальных образований в рамках государственной прграммы "Устойчивое развитие сельских территорий Томской области до 2020 года"(газоснабжение мкр."Сельхозтехника"-2597; спортплощадка с.Пудовка-2700)(210)</t>
  </si>
  <si>
    <t>Субсидии на реализацию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2013-2023 годов"</t>
  </si>
  <si>
    <t>МБП из Фонда непредвиденных расходов</t>
  </si>
  <si>
    <t>от 29.05.2015  № 142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</si>
</sst>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/>
    </xf>
    <xf numFmtId="176" fontId="0" fillId="0" borderId="10" xfId="0" applyNumberFormat="1" applyFont="1" applyBorder="1" applyAlignment="1">
      <alignment horizontal="right" vertical="top"/>
    </xf>
    <xf numFmtId="0" fontId="10" fillId="33" borderId="10" xfId="0" applyFont="1" applyFill="1" applyBorder="1" applyAlignment="1">
      <alignment horizontal="right" vertical="top" wrapText="1"/>
    </xf>
    <xf numFmtId="176" fontId="5" fillId="33" borderId="10" xfId="0" applyNumberFormat="1" applyFont="1" applyFill="1" applyBorder="1" applyAlignment="1">
      <alignment horizontal="right" vertical="top"/>
    </xf>
    <xf numFmtId="176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176" fontId="8" fillId="34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C11" sqref="C11"/>
    </sheetView>
  </sheetViews>
  <sheetFormatPr defaultColWidth="9.140625" defaultRowHeight="12.75"/>
  <cols>
    <col min="1" max="1" width="8.8515625" style="0" customWidth="1"/>
    <col min="2" max="2" width="63.8515625" style="0" customWidth="1"/>
    <col min="3" max="3" width="12.00390625" style="0" customWidth="1"/>
    <col min="4" max="4" width="10.421875" style="0" customWidth="1"/>
    <col min="5" max="5" width="7.7109375" style="0" customWidth="1"/>
  </cols>
  <sheetData>
    <row r="1" spans="4:5" ht="15.75">
      <c r="D1" s="36" t="s">
        <v>5</v>
      </c>
      <c r="E1" s="36"/>
    </row>
    <row r="2" spans="1:5" ht="12.75" customHeight="1">
      <c r="A2" s="37" t="s">
        <v>9</v>
      </c>
      <c r="B2" s="37"/>
      <c r="C2" s="37"/>
      <c r="D2" s="37"/>
      <c r="E2" s="37"/>
    </row>
    <row r="3" spans="1:5" ht="12.75" customHeight="1">
      <c r="A3" s="37" t="s">
        <v>30</v>
      </c>
      <c r="B3" s="37"/>
      <c r="C3" s="37"/>
      <c r="D3" s="37"/>
      <c r="E3" s="37"/>
    </row>
    <row r="4" spans="1:5" ht="24.75" customHeight="1">
      <c r="A4" s="35" t="s">
        <v>18</v>
      </c>
      <c r="B4" s="35"/>
      <c r="C4" s="35"/>
      <c r="D4" s="35"/>
      <c r="E4" s="35"/>
    </row>
    <row r="5" spans="1:5" ht="50.25" customHeight="1">
      <c r="A5" s="8" t="s">
        <v>6</v>
      </c>
      <c r="B5" s="1" t="s">
        <v>0</v>
      </c>
      <c r="C5" s="34" t="s">
        <v>19</v>
      </c>
      <c r="D5" s="2" t="s">
        <v>20</v>
      </c>
      <c r="E5" s="9" t="s">
        <v>4</v>
      </c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16">
        <v>100</v>
      </c>
      <c r="B7" s="17" t="s">
        <v>1</v>
      </c>
      <c r="C7" s="26">
        <f>C8+C9+C10+C11+C12+C13</f>
        <v>1567.7</v>
      </c>
      <c r="D7" s="26">
        <f>D8+D9+D10+D11+D12+D13</f>
        <v>1568.4</v>
      </c>
      <c r="E7" s="27">
        <f aca="true" t="shared" si="0" ref="E7:E29">D7*100/C7</f>
        <v>100.04465140014032</v>
      </c>
    </row>
    <row r="8" spans="1:5" ht="12.75">
      <c r="A8" s="5">
        <v>101</v>
      </c>
      <c r="B8" s="4" t="s">
        <v>2</v>
      </c>
      <c r="C8" s="23">
        <v>576</v>
      </c>
      <c r="D8" s="24">
        <v>597.7</v>
      </c>
      <c r="E8" s="25">
        <f t="shared" si="0"/>
        <v>103.76736111111113</v>
      </c>
    </row>
    <row r="9" spans="1:5" ht="12.75">
      <c r="A9" s="5">
        <v>103</v>
      </c>
      <c r="B9" s="4" t="s">
        <v>21</v>
      </c>
      <c r="C9" s="23">
        <v>347</v>
      </c>
      <c r="D9" s="24">
        <v>319.1</v>
      </c>
      <c r="E9" s="25">
        <f t="shared" si="0"/>
        <v>91.95965417867436</v>
      </c>
    </row>
    <row r="10" spans="1:5" ht="12.75">
      <c r="A10" s="5">
        <v>106</v>
      </c>
      <c r="B10" s="4" t="s">
        <v>8</v>
      </c>
      <c r="C10" s="23">
        <v>146</v>
      </c>
      <c r="D10" s="24">
        <v>150.4</v>
      </c>
      <c r="E10" s="25">
        <f t="shared" si="0"/>
        <v>103.01369863013699</v>
      </c>
    </row>
    <row r="11" spans="1:5" ht="24">
      <c r="A11" s="5">
        <v>111</v>
      </c>
      <c r="B11" s="4" t="s">
        <v>3</v>
      </c>
      <c r="C11" s="23">
        <v>481</v>
      </c>
      <c r="D11" s="24">
        <v>482.8</v>
      </c>
      <c r="E11" s="25">
        <f>D11*100/C11</f>
        <v>100.37422037422037</v>
      </c>
    </row>
    <row r="12" spans="1:5" ht="12.75">
      <c r="A12" s="5">
        <v>114</v>
      </c>
      <c r="B12" s="4" t="s">
        <v>10</v>
      </c>
      <c r="C12" s="23">
        <v>14</v>
      </c>
      <c r="D12" s="24">
        <v>14.7</v>
      </c>
      <c r="E12" s="25">
        <f>D12*100/C12</f>
        <v>105</v>
      </c>
    </row>
    <row r="13" spans="1:5" ht="12.75">
      <c r="A13" s="5">
        <v>116</v>
      </c>
      <c r="B13" s="4" t="s">
        <v>22</v>
      </c>
      <c r="C13" s="23">
        <v>3.7</v>
      </c>
      <c r="D13" s="24">
        <v>3.7</v>
      </c>
      <c r="E13" s="25">
        <f>D13*100/C13</f>
        <v>100</v>
      </c>
    </row>
    <row r="14" spans="1:5" ht="12.75">
      <c r="A14" s="18">
        <v>200</v>
      </c>
      <c r="B14" s="19" t="s">
        <v>7</v>
      </c>
      <c r="C14" s="20">
        <f>C16+C17+C18+C19+C20+C21+C22+C23+C24+C25+C26+C27+C28</f>
        <v>13329.5</v>
      </c>
      <c r="D14" s="20">
        <f>D16+D17+D18+D19+D20+D21+D22+D23+D24+D25+D26+D27+D28</f>
        <v>12810.1</v>
      </c>
      <c r="E14" s="28">
        <f t="shared" si="0"/>
        <v>96.10337972166998</v>
      </c>
    </row>
    <row r="15" spans="1:5" ht="12.75">
      <c r="A15" s="6"/>
      <c r="B15" s="7" t="s">
        <v>13</v>
      </c>
      <c r="C15" s="29"/>
      <c r="D15" s="29"/>
      <c r="E15" s="30"/>
    </row>
    <row r="16" spans="1:5" ht="25.5">
      <c r="A16" s="10">
        <v>202</v>
      </c>
      <c r="B16" s="11" t="s">
        <v>11</v>
      </c>
      <c r="C16" s="31">
        <v>1361</v>
      </c>
      <c r="D16" s="31">
        <v>1361</v>
      </c>
      <c r="E16" s="32">
        <f t="shared" si="0"/>
        <v>100</v>
      </c>
    </row>
    <row r="17" spans="1:5" ht="25.5">
      <c r="A17" s="10">
        <v>202</v>
      </c>
      <c r="B17" s="11" t="s">
        <v>23</v>
      </c>
      <c r="C17" s="31">
        <v>2285</v>
      </c>
      <c r="D17" s="31">
        <v>2285</v>
      </c>
      <c r="E17" s="32">
        <f t="shared" si="0"/>
        <v>100</v>
      </c>
    </row>
    <row r="18" spans="1:5" ht="25.5">
      <c r="A18" s="10">
        <v>202</v>
      </c>
      <c r="B18" s="11" t="s">
        <v>12</v>
      </c>
      <c r="C18" s="31">
        <v>88.9</v>
      </c>
      <c r="D18" s="31">
        <v>88.9</v>
      </c>
      <c r="E18" s="32">
        <f t="shared" si="0"/>
        <v>100</v>
      </c>
    </row>
    <row r="19" spans="1:5" ht="12.75">
      <c r="A19" s="10">
        <v>202</v>
      </c>
      <c r="B19" s="11" t="s">
        <v>15</v>
      </c>
      <c r="C19" s="31">
        <v>2.6</v>
      </c>
      <c r="D19" s="31">
        <v>0</v>
      </c>
      <c r="E19" s="32">
        <f t="shared" si="0"/>
        <v>0</v>
      </c>
    </row>
    <row r="20" spans="1:5" ht="25.5">
      <c r="A20" s="10">
        <v>202</v>
      </c>
      <c r="B20" s="11" t="s">
        <v>16</v>
      </c>
      <c r="C20" s="31">
        <v>196.5</v>
      </c>
      <c r="D20" s="31">
        <v>100.5</v>
      </c>
      <c r="E20" s="32">
        <f t="shared" si="0"/>
        <v>51.14503816793893</v>
      </c>
    </row>
    <row r="21" spans="1:5" ht="12.75">
      <c r="A21" s="10">
        <v>202</v>
      </c>
      <c r="B21" s="14" t="s">
        <v>25</v>
      </c>
      <c r="C21" s="31">
        <v>4620</v>
      </c>
      <c r="D21" s="31">
        <v>4199.2</v>
      </c>
      <c r="E21" s="32">
        <f t="shared" si="0"/>
        <v>90.89177489177489</v>
      </c>
    </row>
    <row r="22" spans="1:5" ht="28.5" customHeight="1">
      <c r="A22" s="10">
        <v>202</v>
      </c>
      <c r="B22" s="12" t="s">
        <v>26</v>
      </c>
      <c r="C22" s="33">
        <v>1377.9</v>
      </c>
      <c r="D22" s="33">
        <v>1377.9</v>
      </c>
      <c r="E22" s="32">
        <f t="shared" si="0"/>
        <v>100</v>
      </c>
    </row>
    <row r="23" spans="1:5" ht="63.75">
      <c r="A23" s="10">
        <v>202</v>
      </c>
      <c r="B23" s="15" t="s">
        <v>27</v>
      </c>
      <c r="C23" s="33">
        <v>2700</v>
      </c>
      <c r="D23" s="33">
        <v>2700</v>
      </c>
      <c r="E23" s="32">
        <f t="shared" si="0"/>
        <v>100</v>
      </c>
    </row>
    <row r="24" spans="1:5" ht="38.25">
      <c r="A24" s="10">
        <v>202</v>
      </c>
      <c r="B24" s="12" t="s">
        <v>28</v>
      </c>
      <c r="C24" s="33">
        <v>48</v>
      </c>
      <c r="D24" s="33">
        <v>48</v>
      </c>
      <c r="E24" s="32">
        <f t="shared" si="0"/>
        <v>100</v>
      </c>
    </row>
    <row r="25" spans="1:5" ht="38.25">
      <c r="A25" s="10">
        <v>202</v>
      </c>
      <c r="B25" s="12" t="s">
        <v>17</v>
      </c>
      <c r="C25" s="33">
        <v>99.6</v>
      </c>
      <c r="D25" s="33">
        <v>99.6</v>
      </c>
      <c r="E25" s="32">
        <f t="shared" si="0"/>
        <v>100</v>
      </c>
    </row>
    <row r="26" spans="1:5" ht="38.25">
      <c r="A26" s="10">
        <v>202</v>
      </c>
      <c r="B26" s="12" t="s">
        <v>17</v>
      </c>
      <c r="C26" s="33">
        <v>450.4</v>
      </c>
      <c r="D26" s="33">
        <v>450.4</v>
      </c>
      <c r="E26" s="32">
        <f t="shared" si="0"/>
        <v>100</v>
      </c>
    </row>
    <row r="27" spans="1:5" ht="12.75">
      <c r="A27" s="10">
        <v>202</v>
      </c>
      <c r="B27" s="13" t="s">
        <v>29</v>
      </c>
      <c r="C27" s="33">
        <v>20</v>
      </c>
      <c r="D27" s="33">
        <v>20</v>
      </c>
      <c r="E27" s="32">
        <f t="shared" si="0"/>
        <v>100</v>
      </c>
    </row>
    <row r="28" spans="1:5" ht="12.75">
      <c r="A28" s="10">
        <v>202</v>
      </c>
      <c r="B28" s="12" t="s">
        <v>24</v>
      </c>
      <c r="C28" s="33">
        <v>79.6</v>
      </c>
      <c r="D28" s="33">
        <v>79.6</v>
      </c>
      <c r="E28" s="32">
        <f t="shared" si="0"/>
        <v>100</v>
      </c>
    </row>
    <row r="29" spans="1:5" ht="12.75">
      <c r="A29" s="38" t="s">
        <v>14</v>
      </c>
      <c r="B29" s="39"/>
      <c r="C29" s="22">
        <f>C7+C14</f>
        <v>14897.2</v>
      </c>
      <c r="D29" s="22">
        <f>D7+D14</f>
        <v>14378.5</v>
      </c>
      <c r="E29" s="21">
        <f t="shared" si="0"/>
        <v>96.51813763660284</v>
      </c>
    </row>
  </sheetData>
  <sheetProtection/>
  <mergeCells count="5">
    <mergeCell ref="A4:E4"/>
    <mergeCell ref="D1:E1"/>
    <mergeCell ref="A2:E2"/>
    <mergeCell ref="A3:E3"/>
    <mergeCell ref="A29:B29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2015-05-29T05:41:01Z</cp:lastPrinted>
  <dcterms:created xsi:type="dcterms:W3CDTF">1996-10-08T23:32:33Z</dcterms:created>
  <dcterms:modified xsi:type="dcterms:W3CDTF">2015-05-29T05:41:04Z</dcterms:modified>
  <cp:category/>
  <cp:version/>
  <cp:contentType/>
  <cp:contentStatus/>
</cp:coreProperties>
</file>