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305" windowWidth="13920" windowHeight="4845" activeTab="0"/>
  </bookViews>
  <sheets>
    <sheet name="Роспись расходов" sheetId="1" r:id="rId1"/>
  </sheets>
  <definedNames>
    <definedName name="_xlnm.Print_Titles" localSheetId="0">'Роспись расходов'!$7:$8</definedName>
    <definedName name="_xlnm.Print_Area" localSheetId="0">'Роспись расходов'!$A$1:$F$130</definedName>
  </definedNames>
  <calcPr fullCalcOnLoad="1"/>
</workbook>
</file>

<file path=xl/sharedStrings.xml><?xml version="1.0" encoding="utf-8"?>
<sst xmlns="http://schemas.openxmlformats.org/spreadsheetml/2006/main" count="544" uniqueCount="167">
  <si>
    <t>904</t>
  </si>
  <si>
    <t xml:space="preserve">Сумма </t>
  </si>
  <si>
    <t>В С Е Г О</t>
  </si>
  <si>
    <t>Мин</t>
  </si>
  <si>
    <t>ЦСР</t>
  </si>
  <si>
    <t>ВР</t>
  </si>
  <si>
    <t>РзПР</t>
  </si>
  <si>
    <t>(тыс.руб.)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</si>
  <si>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</si>
  <si>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</si>
  <si>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</si>
  <si>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</si>
  <si>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</si>
  <si>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</si>
  <si>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</si>
  <si>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</si>
  <si>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</si>
  <si>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</si>
  <si>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</si>
  <si>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</si>
  <si>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</si>
  <si>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</si>
  <si>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</si>
  <si>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Проведение мероприятий для детей и молодежи</t>
  </si>
  <si>
    <t>Физическая культура и спорт</t>
  </si>
  <si>
    <t>Физкультурно-оздоровительная работа и спортивные мероприятия</t>
  </si>
  <si>
    <t>Образование</t>
  </si>
  <si>
    <t>0700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</si>
  <si>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</si>
  <si>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</si>
  <si>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</si>
  <si>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</si>
  <si>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</si>
  <si>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</si>
  <si>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</si>
  <si>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</si>
  <si>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</si>
  <si>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</si>
  <si>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0203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</si>
  <si>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</si>
  <si>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</si>
  <si>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</si>
  <si>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Поддержка жилищного хозяйства</t>
  </si>
  <si>
    <t>Мероприятия в области благоустройсва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</si>
  <si>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</si>
  <si>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</si>
  <si>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</si>
  <si>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</si>
  <si>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</si>
  <si>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</si>
  <si>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</si>
  <si>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благостройства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</si>
  <si>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</si>
  <si>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</si>
  <si>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</si>
  <si>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</si>
  <si>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1101</t>
  </si>
  <si>
    <t>Физическая культура</t>
  </si>
  <si>
    <t xml:space="preserve"> Испольно-распорядильный орган муниципального образования- Администрация Пудовского сельского поселения</t>
  </si>
  <si>
    <t>Поддержка коммунального хозяйства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</si>
  <si>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</si>
  <si>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</si>
  <si>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</si>
  <si>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</si>
  <si>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244</t>
  </si>
  <si>
    <t>Фонд оплаты труда и страховых взносов</t>
  </si>
  <si>
    <t>870</t>
  </si>
  <si>
    <t>Резервные средства</t>
  </si>
  <si>
    <t>540</t>
  </si>
  <si>
    <t>к Решению Совета Пудовского сельского поселения</t>
  </si>
  <si>
    <t>0801</t>
  </si>
  <si>
    <t>Мероприятия в области  спорта и физической культуры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</si>
  <si>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</si>
  <si>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</si>
  <si>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</si>
  <si>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</si>
  <si>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</si>
  <si>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Прочие закупка товаров,работ и услуг для государственых нужд</t>
  </si>
  <si>
    <t>Прочие закупка товаров,работ и услуг для государственных нужд</t>
  </si>
  <si>
    <t>852</t>
  </si>
  <si>
    <t>Уплата прочих налогов, сборов и иных платежей</t>
  </si>
  <si>
    <t>121</t>
  </si>
  <si>
    <t>Закупка товаров, работ, услуг в сфере информационно-коммуникационных технологий</t>
  </si>
  <si>
    <t>242</t>
  </si>
  <si>
    <t>Расходы на создание и содержание официальных сайтов ОМСУ</t>
  </si>
  <si>
    <t>Мероприятия в области жилищного хозяйства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</si>
  <si>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</si>
  <si>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</si>
  <si>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</si>
  <si>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Государственная программа "Обеспечение доступности жилья и улучшения качества жилищных условий Населения Томской области"</t>
  </si>
  <si>
    <t>Подпрограмма "Обеспечение доступностии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</si>
  <si>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</si>
  <si>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области"</t>
  </si>
  <si>
    <t>Государственная программа "Развитие молодежной политики,физической культуры и спорта в Томской области"</t>
  </si>
  <si>
    <t xml:space="preserve">Подпрограмма "Развитие физической культуры и массового спорта" </t>
  </si>
  <si>
    <t>Ведомственная целевая программа "Создание благоприятных условий для для увеличения охвата населения спортом и физической культурой"</t>
  </si>
  <si>
    <t>122</t>
  </si>
  <si>
    <t>Иные выплаты персоналу, за исключением фонда оплаты труда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</si>
  <si>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</si>
  <si>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Приложение 7</t>
  </si>
  <si>
    <t>,</t>
  </si>
  <si>
    <t>Расходы на выплаты персоналу государственных органов</t>
  </si>
  <si>
    <t>120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</si>
  <si>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</si>
  <si>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</si>
  <si>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</si>
  <si>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850</t>
  </si>
  <si>
    <t>Уплата иных платежей</t>
  </si>
  <si>
    <t>Бюджетные инвестиции в объекты государственной собственности федеральным государственным учреждениям</t>
  </si>
  <si>
    <t xml:space="preserve">Распределение бюджетных ассигнований по разделам, подразделам, целевым статьям группам( группам и подгруппам) видов расходов классификации расходов бюджетов в ведомственной структуре расходов местного бюджета на 2016 год </t>
  </si>
  <si>
    <t>0020300000</t>
  </si>
  <si>
    <t>0020000000</t>
  </si>
  <si>
    <t>0020400000</t>
  </si>
  <si>
    <t>0700500000</t>
  </si>
  <si>
    <t>0700000000</t>
  </si>
  <si>
    <t>0923100000</t>
  </si>
  <si>
    <t>0923300000</t>
  </si>
  <si>
    <t>0923000000</t>
  </si>
  <si>
    <t>0923500000</t>
  </si>
  <si>
    <t>Расходы на организацию, ведение похозяйственного учета, обслуживание ИПК "Регистр МО"</t>
  </si>
  <si>
    <t>0923600000</t>
  </si>
  <si>
    <t>0923800000</t>
  </si>
  <si>
    <t>Расходы по управлению,содержанию муниципальной собственности, офомление прав в отношении муниципального имущества</t>
  </si>
  <si>
    <t>2128151180</t>
  </si>
  <si>
    <t>2120000000</t>
  </si>
  <si>
    <t>2100000000</t>
  </si>
  <si>
    <t>1346240850</t>
  </si>
  <si>
    <t>1346200000</t>
  </si>
  <si>
    <t>1340000000</t>
  </si>
  <si>
    <t>1300000000</t>
  </si>
  <si>
    <t>3900300000</t>
  </si>
  <si>
    <t>3900000000</t>
  </si>
  <si>
    <t>3910500000</t>
  </si>
  <si>
    <t>3910000000</t>
  </si>
  <si>
    <t>6000100000</t>
  </si>
  <si>
    <t>6000000000</t>
  </si>
  <si>
    <t>6000400000</t>
  </si>
  <si>
    <t>6000500000</t>
  </si>
  <si>
    <t>4311000000</t>
  </si>
  <si>
    <t>4310000000</t>
  </si>
  <si>
    <t>0816040310</t>
  </si>
  <si>
    <t>0816000000</t>
  </si>
  <si>
    <t>0810000000</t>
  </si>
  <si>
    <t>0800000000</t>
  </si>
  <si>
    <t>5129700000</t>
  </si>
  <si>
    <t>5120000000</t>
  </si>
  <si>
    <t>5210600000</t>
  </si>
  <si>
    <t>0920000000</t>
  </si>
  <si>
    <t>6000200000</t>
  </si>
  <si>
    <t>390030000</t>
  </si>
  <si>
    <t>129</t>
  </si>
  <si>
    <t>1828440895</t>
  </si>
  <si>
    <t>79527S0895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</si>
  <si>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</si>
  <si>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Государственная программа "Развитие транспортной системы в Томской области"</t>
  </si>
  <si>
    <t>Подпрограмма "Сохранение и развитие автомобильных дорог Томской области"</t>
  </si>
  <si>
    <t>Основное мероприятие "Ремонт автомобильных дорог общего пользования местного значения Томской области"</t>
  </si>
  <si>
    <t>Ремонт автомобильных дорог общего пользования местного значения в границах муниципальных районов</t>
  </si>
  <si>
    <t>1828400000</t>
  </si>
  <si>
    <t>1820000000</t>
  </si>
  <si>
    <t>1800000000</t>
  </si>
  <si>
    <t>Целевые программы муниципальных образований</t>
  </si>
  <si>
    <t>Муниципальная программа "Развитие автомобильных дорог Кривошеинского района"</t>
  </si>
  <si>
    <t>Софинансирование по субсидии местным бюджетам на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</si>
  <si>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7950000000</t>
  </si>
  <si>
    <t>7955200000</t>
  </si>
  <si>
    <t xml:space="preserve">"Об утверждени бюджета МО  Пудовское сельское поселение на 2016 год."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</si>
</sst>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0"/>
      <name val="Arial Cyr"/>
      <family val="0"/>
    </font>
    <font>
      <b/>
      <sz val="13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i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0" fontId="14" fillId="0" borderId="10" xfId="0" applyNumberFormat="1" applyFont="1" applyBorder="1" applyAlignment="1">
      <alignment horizontal="right" vertical="center"/>
    </xf>
    <xf numFmtId="170" fontId="13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right" vertical="center"/>
    </xf>
    <xf numFmtId="49" fontId="14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0" fontId="14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right" vertical="center"/>
    </xf>
    <xf numFmtId="170" fontId="13" fillId="34" borderId="10" xfId="0" applyNumberFormat="1" applyFont="1" applyFill="1" applyBorder="1" applyAlignment="1">
      <alignment horizontal="right" vertical="center"/>
    </xf>
    <xf numFmtId="49" fontId="13" fillId="34" borderId="10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0" fontId="13" fillId="34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showGridLines="0" tabSelected="1" zoomScalePageLayoutView="0" workbookViewId="0" topLeftCell="A1">
      <selection activeCell="F68" sqref="F68"/>
    </sheetView>
  </sheetViews>
  <sheetFormatPr defaultColWidth="9.00390625" defaultRowHeight="12.75"/>
  <cols>
    <col min="1" max="1" width="53.25390625" style="1" customWidth="1"/>
    <col min="2" max="2" width="7.25390625" style="1" customWidth="1"/>
    <col min="3" max="3" width="7.375" style="1" customWidth="1"/>
    <col min="4" max="4" width="12.00390625" style="1" customWidth="1"/>
    <col min="5" max="5" width="6.375" style="1" customWidth="1"/>
    <col min="6" max="6" width="15.75390625" style="4" customWidth="1"/>
    <col min="7" max="7" width="14.875" style="6" customWidth="1"/>
    <col min="8" max="8" width="16.375" style="0" customWidth="1"/>
  </cols>
  <sheetData>
    <row r="1" spans="1:6" ht="12.75" customHeight="1">
      <c r="A1" s="41" t="s">
        <v>99</v>
      </c>
      <c r="B1" s="41"/>
      <c r="C1" s="41"/>
      <c r="D1" s="41"/>
      <c r="E1" s="41"/>
      <c r="F1" s="41"/>
    </row>
    <row r="2" spans="1:6" ht="12.75" customHeight="1">
      <c r="A2" s="47" t="s">
        <v>69</v>
      </c>
      <c r="B2" s="47"/>
      <c r="C2" s="47"/>
      <c r="D2" s="47"/>
      <c r="E2" s="47"/>
      <c r="F2" s="47"/>
    </row>
    <row r="3" spans="1:6" ht="12" customHeight="1">
      <c r="A3" s="42" t="s">
        <v>166</v>
      </c>
      <c r="B3" s="42"/>
      <c r="C3" s="42"/>
      <c r="D3" s="42"/>
      <c r="E3" s="42"/>
      <c r="F3" s="42"/>
    </row>
    <row r="4" spans="1:6" ht="12" customHeight="1">
      <c r="A4" s="42"/>
      <c r="B4" s="42"/>
      <c r="C4" s="42"/>
      <c r="D4" s="42"/>
      <c r="E4" s="42"/>
      <c r="F4" s="42"/>
    </row>
    <row r="5" spans="1:6" ht="60" customHeight="1">
      <c r="A5" s="40" t="s">
        <v>109</v>
      </c>
      <c r="B5" s="40"/>
      <c r="C5" s="40"/>
      <c r="D5" s="40"/>
      <c r="E5" s="40"/>
      <c r="F5" s="40"/>
    </row>
    <row r="6" ht="13.5" customHeight="1">
      <c r="F6" s="5" t="s">
        <v>7</v>
      </c>
    </row>
    <row r="7" spans="1:6" ht="9.75" customHeight="1">
      <c r="A7" s="43" t="s">
        <v>8</v>
      </c>
      <c r="B7" s="45" t="s">
        <v>3</v>
      </c>
      <c r="C7" s="45" t="s">
        <v>6</v>
      </c>
      <c r="D7" s="43" t="s">
        <v>4</v>
      </c>
      <c r="E7" s="45" t="s">
        <v>5</v>
      </c>
      <c r="F7" s="44" t="s">
        <v>1</v>
      </c>
    </row>
    <row r="8" spans="1:6" ht="21" customHeight="1">
      <c r="A8" s="43"/>
      <c r="B8" s="46"/>
      <c r="C8" s="46"/>
      <c r="D8" s="43"/>
      <c r="E8" s="46"/>
      <c r="F8" s="44"/>
    </row>
    <row r="9" spans="1:8" ht="21" customHeight="1">
      <c r="A9" s="30" t="s">
        <v>2</v>
      </c>
      <c r="B9" s="31"/>
      <c r="C9" s="31"/>
      <c r="D9" s="31"/>
      <c r="E9" s="31"/>
      <c r="F9" s="32">
        <f>F10</f>
        <v>6855.2</v>
      </c>
      <c r="G9" s="8"/>
      <c r="H9" s="9"/>
    </row>
    <row r="10" spans="1:7" s="2" customFormat="1" ht="41.25" customHeight="1">
      <c r="A10" s="17" t="s">
        <v>58</v>
      </c>
      <c r="B10" s="18" t="s">
        <v>0</v>
      </c>
      <c r="C10" s="18" t="s">
        <v>9</v>
      </c>
      <c r="D10" s="18" t="s">
        <v>9</v>
      </c>
      <c r="E10" s="18" t="s">
        <v>9</v>
      </c>
      <c r="F10" s="19">
        <f>F11+F52+F78+F105+F62+F111+F127</f>
        <v>6855.2</v>
      </c>
      <c r="G10" s="6"/>
    </row>
    <row r="11" spans="1:7" s="3" customFormat="1" ht="18.75" customHeight="1">
      <c r="A11" s="26" t="s">
        <v>11</v>
      </c>
      <c r="B11" s="28" t="s">
        <v>0</v>
      </c>
      <c r="C11" s="28" t="s">
        <v>10</v>
      </c>
      <c r="D11" s="28" t="s">
        <v>9</v>
      </c>
      <c r="E11" s="28" t="s">
        <v>9</v>
      </c>
      <c r="F11" s="29">
        <f>F12+F18+F30+F34</f>
        <v>3930.2</v>
      </c>
      <c r="G11" s="7"/>
    </row>
    <row r="12" spans="1:7" s="3" customFormat="1" ht="44.25" customHeight="1">
      <c r="A12" s="26" t="s">
        <v>61</v>
      </c>
      <c r="B12" s="28" t="s">
        <v>0</v>
      </c>
      <c r="C12" s="28" t="s">
        <v>46</v>
      </c>
      <c r="D12" s="28"/>
      <c r="E12" s="27"/>
      <c r="F12" s="29">
        <v>802</v>
      </c>
      <c r="G12" s="7"/>
    </row>
    <row r="13" spans="1:7" s="3" customFormat="1" ht="60" customHeight="1">
      <c r="A13" s="10" t="s">
        <v>13</v>
      </c>
      <c r="B13" s="16" t="s">
        <v>0</v>
      </c>
      <c r="C13" s="16" t="s">
        <v>46</v>
      </c>
      <c r="D13" s="16" t="s">
        <v>111</v>
      </c>
      <c r="E13" s="15"/>
      <c r="F13" s="20">
        <v>802</v>
      </c>
      <c r="G13" s="7"/>
    </row>
    <row r="14" spans="1:7" s="3" customFormat="1" ht="15.75" customHeight="1">
      <c r="A14" s="10" t="s">
        <v>47</v>
      </c>
      <c r="B14" s="16" t="s">
        <v>0</v>
      </c>
      <c r="C14" s="16" t="s">
        <v>46</v>
      </c>
      <c r="D14" s="16" t="s">
        <v>110</v>
      </c>
      <c r="E14" s="15"/>
      <c r="F14" s="20">
        <v>802</v>
      </c>
      <c r="G14" s="7"/>
    </row>
    <row r="15" spans="1:7" s="3" customFormat="1" ht="15.75" customHeight="1">
      <c r="A15" s="10" t="s">
        <v>101</v>
      </c>
      <c r="B15" s="16" t="s">
        <v>0</v>
      </c>
      <c r="C15" s="16" t="s">
        <v>46</v>
      </c>
      <c r="D15" s="16" t="s">
        <v>110</v>
      </c>
      <c r="E15" s="16" t="s">
        <v>102</v>
      </c>
      <c r="F15" s="20">
        <v>802</v>
      </c>
      <c r="G15" s="7"/>
    </row>
    <row r="16" spans="1:7" s="3" customFormat="1" ht="15" customHeight="1">
      <c r="A16" s="10" t="s">
        <v>65</v>
      </c>
      <c r="B16" s="16" t="s">
        <v>0</v>
      </c>
      <c r="C16" s="16" t="s">
        <v>46</v>
      </c>
      <c r="D16" s="16" t="s">
        <v>110</v>
      </c>
      <c r="E16" s="16" t="s">
        <v>81</v>
      </c>
      <c r="F16" s="20">
        <v>616</v>
      </c>
      <c r="G16" s="7"/>
    </row>
    <row r="17" spans="1:7" s="3" customFormat="1" ht="49.5" customHeight="1">
      <c r="A17" s="10" t="s">
        <v>153</v>
      </c>
      <c r="B17" s="16" t="s">
        <v>0</v>
      </c>
      <c r="C17" s="16" t="s">
        <v>46</v>
      </c>
      <c r="D17" s="16" t="s">
        <v>110</v>
      </c>
      <c r="E17" s="16" t="s">
        <v>150</v>
      </c>
      <c r="F17" s="20">
        <v>186</v>
      </c>
      <c r="G17" s="7"/>
    </row>
    <row r="18" spans="1:6" ht="57">
      <c r="A18" s="26" t="s">
        <v>16</v>
      </c>
      <c r="B18" s="27" t="s">
        <v>0</v>
      </c>
      <c r="C18" s="28" t="s">
        <v>15</v>
      </c>
      <c r="D18" s="28" t="s">
        <v>9</v>
      </c>
      <c r="E18" s="28" t="s">
        <v>9</v>
      </c>
      <c r="F18" s="29">
        <f>F19</f>
        <v>2971.2</v>
      </c>
    </row>
    <row r="19" spans="1:6" ht="60">
      <c r="A19" s="10" t="s">
        <v>13</v>
      </c>
      <c r="B19" s="21" t="s">
        <v>0</v>
      </c>
      <c r="C19" s="16" t="s">
        <v>15</v>
      </c>
      <c r="D19" s="16" t="s">
        <v>111</v>
      </c>
      <c r="E19" s="16" t="s">
        <v>9</v>
      </c>
      <c r="F19" s="20">
        <f>F20</f>
        <v>2971.2</v>
      </c>
    </row>
    <row r="20" spans="1:6" ht="15.75">
      <c r="A20" s="10" t="s">
        <v>14</v>
      </c>
      <c r="B20" s="21" t="s">
        <v>0</v>
      </c>
      <c r="C20" s="16" t="s">
        <v>15</v>
      </c>
      <c r="D20" s="16" t="s">
        <v>112</v>
      </c>
      <c r="E20" s="16"/>
      <c r="F20" s="20">
        <f>F21+F25+F28</f>
        <v>2971.2</v>
      </c>
    </row>
    <row r="21" spans="1:6" ht="20.25" customHeight="1">
      <c r="A21" s="10" t="s">
        <v>101</v>
      </c>
      <c r="B21" s="21" t="s">
        <v>0</v>
      </c>
      <c r="C21" s="16" t="s">
        <v>15</v>
      </c>
      <c r="D21" s="16" t="s">
        <v>112</v>
      </c>
      <c r="E21" s="16" t="s">
        <v>102</v>
      </c>
      <c r="F21" s="20">
        <f>F22+F23+F24</f>
        <v>2202</v>
      </c>
    </row>
    <row r="22" spans="1:6" ht="16.5" customHeight="1">
      <c r="A22" s="10" t="s">
        <v>65</v>
      </c>
      <c r="B22" s="21" t="s">
        <v>0</v>
      </c>
      <c r="C22" s="16" t="s">
        <v>15</v>
      </c>
      <c r="D22" s="16" t="s">
        <v>112</v>
      </c>
      <c r="E22" s="16" t="s">
        <v>81</v>
      </c>
      <c r="F22" s="20">
        <v>1661</v>
      </c>
    </row>
    <row r="23" spans="1:6" ht="30" customHeight="1">
      <c r="A23" s="10" t="s">
        <v>97</v>
      </c>
      <c r="B23" s="21" t="s">
        <v>0</v>
      </c>
      <c r="C23" s="16" t="s">
        <v>15</v>
      </c>
      <c r="D23" s="16" t="s">
        <v>112</v>
      </c>
      <c r="E23" s="16" t="s">
        <v>96</v>
      </c>
      <c r="F23" s="20">
        <v>40</v>
      </c>
    </row>
    <row r="24" spans="1:6" ht="48.75" customHeight="1">
      <c r="A24" s="10" t="s">
        <v>153</v>
      </c>
      <c r="B24" s="21" t="s">
        <v>0</v>
      </c>
      <c r="C24" s="16" t="s">
        <v>15</v>
      </c>
      <c r="D24" s="16" t="s">
        <v>112</v>
      </c>
      <c r="E24" s="16" t="s">
        <v>150</v>
      </c>
      <c r="F24" s="20">
        <v>501</v>
      </c>
    </row>
    <row r="25" spans="1:6" ht="30" customHeight="1">
      <c r="A25" s="10" t="s">
        <v>103</v>
      </c>
      <c r="B25" s="21" t="s">
        <v>0</v>
      </c>
      <c r="C25" s="16" t="s">
        <v>15</v>
      </c>
      <c r="D25" s="16" t="s">
        <v>112</v>
      </c>
      <c r="E25" s="16" t="s">
        <v>104</v>
      </c>
      <c r="F25" s="20">
        <f>F26+F27</f>
        <v>755.2</v>
      </c>
    </row>
    <row r="26" spans="1:6" ht="33" customHeight="1">
      <c r="A26" s="10" t="s">
        <v>82</v>
      </c>
      <c r="B26" s="21" t="s">
        <v>0</v>
      </c>
      <c r="C26" s="16" t="s">
        <v>15</v>
      </c>
      <c r="D26" s="16" t="s">
        <v>112</v>
      </c>
      <c r="E26" s="16" t="s">
        <v>83</v>
      </c>
      <c r="F26" s="20">
        <v>140</v>
      </c>
    </row>
    <row r="27" spans="1:6" ht="28.5" customHeight="1">
      <c r="A27" s="10" t="s">
        <v>78</v>
      </c>
      <c r="B27" s="21" t="s">
        <v>0</v>
      </c>
      <c r="C27" s="16" t="s">
        <v>15</v>
      </c>
      <c r="D27" s="16" t="s">
        <v>112</v>
      </c>
      <c r="E27" s="16" t="s">
        <v>64</v>
      </c>
      <c r="F27" s="20">
        <v>615.2</v>
      </c>
    </row>
    <row r="28" spans="1:6" ht="16.5" customHeight="1">
      <c r="A28" s="10" t="s">
        <v>105</v>
      </c>
      <c r="B28" s="21" t="s">
        <v>0</v>
      </c>
      <c r="C28" s="16" t="s">
        <v>15</v>
      </c>
      <c r="D28" s="16" t="s">
        <v>112</v>
      </c>
      <c r="E28" s="16" t="s">
        <v>106</v>
      </c>
      <c r="F28" s="20">
        <v>14</v>
      </c>
    </row>
    <row r="29" spans="1:6" ht="18.75" customHeight="1">
      <c r="A29" s="10" t="s">
        <v>80</v>
      </c>
      <c r="B29" s="21" t="s">
        <v>0</v>
      </c>
      <c r="C29" s="16" t="s">
        <v>15</v>
      </c>
      <c r="D29" s="16" t="s">
        <v>112</v>
      </c>
      <c r="E29" s="16" t="s">
        <v>79</v>
      </c>
      <c r="F29" s="20">
        <v>14</v>
      </c>
    </row>
    <row r="30" spans="1:6" ht="15.75" customHeight="1">
      <c r="A30" s="26" t="s">
        <v>19</v>
      </c>
      <c r="B30" s="27" t="s">
        <v>0</v>
      </c>
      <c r="C30" s="28" t="s">
        <v>52</v>
      </c>
      <c r="D30" s="28"/>
      <c r="E30" s="28"/>
      <c r="F30" s="29">
        <v>35</v>
      </c>
    </row>
    <row r="31" spans="1:6" ht="16.5" customHeight="1">
      <c r="A31" s="10" t="s">
        <v>19</v>
      </c>
      <c r="B31" s="22" t="s">
        <v>0</v>
      </c>
      <c r="C31" s="23" t="s">
        <v>52</v>
      </c>
      <c r="D31" s="23" t="s">
        <v>114</v>
      </c>
      <c r="E31" s="23"/>
      <c r="F31" s="24">
        <v>35</v>
      </c>
    </row>
    <row r="32" spans="1:6" ht="17.25" customHeight="1">
      <c r="A32" s="10" t="s">
        <v>37</v>
      </c>
      <c r="B32" s="22" t="s">
        <v>0</v>
      </c>
      <c r="C32" s="23" t="s">
        <v>52</v>
      </c>
      <c r="D32" s="23" t="s">
        <v>113</v>
      </c>
      <c r="E32" s="23"/>
      <c r="F32" s="24">
        <v>35</v>
      </c>
    </row>
    <row r="33" spans="1:6" ht="17.25" customHeight="1">
      <c r="A33" s="10" t="s">
        <v>67</v>
      </c>
      <c r="B33" s="22" t="s">
        <v>0</v>
      </c>
      <c r="C33" s="23" t="s">
        <v>52</v>
      </c>
      <c r="D33" s="23" t="s">
        <v>113</v>
      </c>
      <c r="E33" s="23" t="s">
        <v>66</v>
      </c>
      <c r="F33" s="24">
        <v>35</v>
      </c>
    </row>
    <row r="34" spans="1:6" ht="16.5" customHeight="1">
      <c r="A34" s="26" t="s">
        <v>12</v>
      </c>
      <c r="B34" s="27" t="s">
        <v>0</v>
      </c>
      <c r="C34" s="28" t="s">
        <v>53</v>
      </c>
      <c r="D34" s="28" t="s">
        <v>9</v>
      </c>
      <c r="E34" s="28"/>
      <c r="F34" s="29">
        <f>F35</f>
        <v>122</v>
      </c>
    </row>
    <row r="35" spans="1:6" ht="30.75" customHeight="1">
      <c r="A35" s="11" t="s">
        <v>39</v>
      </c>
      <c r="B35" s="22" t="s">
        <v>0</v>
      </c>
      <c r="C35" s="23" t="s">
        <v>53</v>
      </c>
      <c r="D35" s="23" t="s">
        <v>147</v>
      </c>
      <c r="E35" s="23"/>
      <c r="F35" s="24">
        <f>F36</f>
        <v>122</v>
      </c>
    </row>
    <row r="36" spans="1:6" ht="15" customHeight="1">
      <c r="A36" s="12" t="s">
        <v>40</v>
      </c>
      <c r="B36" s="22" t="s">
        <v>0</v>
      </c>
      <c r="C36" s="23" t="s">
        <v>53</v>
      </c>
      <c r="D36" s="23" t="s">
        <v>117</v>
      </c>
      <c r="E36" s="23"/>
      <c r="F36" s="24">
        <f>F37+F40++F43+F46+F49</f>
        <v>122</v>
      </c>
    </row>
    <row r="37" spans="1:6" ht="29.25" customHeight="1">
      <c r="A37" s="11" t="s">
        <v>62</v>
      </c>
      <c r="B37" s="22" t="s">
        <v>0</v>
      </c>
      <c r="C37" s="23" t="s">
        <v>53</v>
      </c>
      <c r="D37" s="23" t="s">
        <v>115</v>
      </c>
      <c r="E37" s="23"/>
      <c r="F37" s="33">
        <v>22.5</v>
      </c>
    </row>
    <row r="38" spans="1:6" ht="29.25" customHeight="1">
      <c r="A38" s="11" t="s">
        <v>103</v>
      </c>
      <c r="B38" s="22" t="s">
        <v>0</v>
      </c>
      <c r="C38" s="23" t="s">
        <v>53</v>
      </c>
      <c r="D38" s="23" t="s">
        <v>115</v>
      </c>
      <c r="E38" s="23" t="s">
        <v>104</v>
      </c>
      <c r="F38" s="33">
        <v>22.5</v>
      </c>
    </row>
    <row r="39" spans="1:6" ht="31.5" customHeight="1">
      <c r="A39" s="10" t="s">
        <v>78</v>
      </c>
      <c r="B39" s="22" t="s">
        <v>0</v>
      </c>
      <c r="C39" s="23" t="s">
        <v>53</v>
      </c>
      <c r="D39" s="23" t="s">
        <v>115</v>
      </c>
      <c r="E39" s="23" t="s">
        <v>64</v>
      </c>
      <c r="F39" s="33">
        <v>22.5</v>
      </c>
    </row>
    <row r="40" spans="1:6" ht="47.25" customHeight="1">
      <c r="A40" s="10" t="s">
        <v>63</v>
      </c>
      <c r="B40" s="22" t="s">
        <v>0</v>
      </c>
      <c r="C40" s="23" t="s">
        <v>53</v>
      </c>
      <c r="D40" s="23" t="s">
        <v>116</v>
      </c>
      <c r="E40" s="23"/>
      <c r="F40" s="33">
        <v>5.5</v>
      </c>
    </row>
    <row r="41" spans="1:6" ht="15.75">
      <c r="A41" s="10" t="s">
        <v>105</v>
      </c>
      <c r="B41" s="22" t="s">
        <v>0</v>
      </c>
      <c r="C41" s="23" t="s">
        <v>53</v>
      </c>
      <c r="D41" s="23" t="s">
        <v>116</v>
      </c>
      <c r="E41" s="23" t="s">
        <v>106</v>
      </c>
      <c r="F41" s="33">
        <v>5.5</v>
      </c>
    </row>
    <row r="42" spans="1:6" ht="18.75" customHeight="1">
      <c r="A42" s="10" t="s">
        <v>107</v>
      </c>
      <c r="B42" s="22" t="s">
        <v>0</v>
      </c>
      <c r="C42" s="23" t="s">
        <v>53</v>
      </c>
      <c r="D42" s="23" t="s">
        <v>116</v>
      </c>
      <c r="E42" s="23" t="s">
        <v>79</v>
      </c>
      <c r="F42" s="33">
        <v>5.5</v>
      </c>
    </row>
    <row r="43" spans="1:6" ht="30">
      <c r="A43" s="10" t="s">
        <v>84</v>
      </c>
      <c r="B43" s="22" t="s">
        <v>0</v>
      </c>
      <c r="C43" s="23" t="s">
        <v>53</v>
      </c>
      <c r="D43" s="23" t="s">
        <v>118</v>
      </c>
      <c r="E43" s="23"/>
      <c r="F43" s="33">
        <v>30</v>
      </c>
    </row>
    <row r="44" spans="1:6" ht="30">
      <c r="A44" s="10" t="s">
        <v>103</v>
      </c>
      <c r="B44" s="22" t="s">
        <v>0</v>
      </c>
      <c r="C44" s="23" t="s">
        <v>53</v>
      </c>
      <c r="D44" s="23" t="s">
        <v>118</v>
      </c>
      <c r="E44" s="23" t="s">
        <v>104</v>
      </c>
      <c r="F44" s="33">
        <v>30</v>
      </c>
    </row>
    <row r="45" spans="1:6" ht="30.75" customHeight="1">
      <c r="A45" s="10" t="s">
        <v>82</v>
      </c>
      <c r="B45" s="22" t="s">
        <v>0</v>
      </c>
      <c r="C45" s="23" t="s">
        <v>53</v>
      </c>
      <c r="D45" s="23" t="s">
        <v>118</v>
      </c>
      <c r="E45" s="23" t="s">
        <v>83</v>
      </c>
      <c r="F45" s="33">
        <v>30</v>
      </c>
    </row>
    <row r="46" spans="1:6" ht="30">
      <c r="A46" s="10" t="s">
        <v>119</v>
      </c>
      <c r="B46" s="22" t="s">
        <v>0</v>
      </c>
      <c r="C46" s="23" t="s">
        <v>53</v>
      </c>
      <c r="D46" s="23" t="s">
        <v>120</v>
      </c>
      <c r="E46" s="23"/>
      <c r="F46" s="33">
        <v>5</v>
      </c>
    </row>
    <row r="47" spans="1:6" ht="30">
      <c r="A47" s="10" t="s">
        <v>103</v>
      </c>
      <c r="B47" s="22" t="s">
        <v>0</v>
      </c>
      <c r="C47" s="23" t="s">
        <v>53</v>
      </c>
      <c r="D47" s="23" t="s">
        <v>120</v>
      </c>
      <c r="E47" s="23" t="s">
        <v>104</v>
      </c>
      <c r="F47" s="33">
        <v>5</v>
      </c>
    </row>
    <row r="48" spans="1:6" ht="30.75" customHeight="1">
      <c r="A48" s="10" t="s">
        <v>82</v>
      </c>
      <c r="B48" s="22" t="s">
        <v>0</v>
      </c>
      <c r="C48" s="23" t="s">
        <v>53</v>
      </c>
      <c r="D48" s="23" t="s">
        <v>120</v>
      </c>
      <c r="E48" s="23" t="s">
        <v>83</v>
      </c>
      <c r="F48" s="33">
        <v>5</v>
      </c>
    </row>
    <row r="49" spans="1:6" ht="45">
      <c r="A49" s="10" t="s">
        <v>122</v>
      </c>
      <c r="B49" s="22" t="s">
        <v>0</v>
      </c>
      <c r="C49" s="23" t="s">
        <v>53</v>
      </c>
      <c r="D49" s="23" t="s">
        <v>121</v>
      </c>
      <c r="E49" s="23"/>
      <c r="F49" s="24">
        <v>59</v>
      </c>
    </row>
    <row r="50" spans="1:6" ht="30">
      <c r="A50" s="10" t="s">
        <v>103</v>
      </c>
      <c r="B50" s="22" t="s">
        <v>0</v>
      </c>
      <c r="C50" s="23" t="s">
        <v>53</v>
      </c>
      <c r="D50" s="23" t="s">
        <v>121</v>
      </c>
      <c r="E50" s="23" t="s">
        <v>104</v>
      </c>
      <c r="F50" s="24">
        <v>59</v>
      </c>
    </row>
    <row r="51" spans="1:6" ht="30" customHeight="1">
      <c r="A51" s="10" t="s">
        <v>78</v>
      </c>
      <c r="B51" s="22" t="s">
        <v>0</v>
      </c>
      <c r="C51" s="23" t="s">
        <v>53</v>
      </c>
      <c r="D51" s="23" t="s">
        <v>121</v>
      </c>
      <c r="E51" s="23" t="s">
        <v>64</v>
      </c>
      <c r="F51" s="24">
        <v>59</v>
      </c>
    </row>
    <row r="52" spans="1:7" s="3" customFormat="1" ht="17.25" customHeight="1">
      <c r="A52" s="26" t="s">
        <v>18</v>
      </c>
      <c r="B52" s="28" t="s">
        <v>0</v>
      </c>
      <c r="C52" s="28" t="s">
        <v>17</v>
      </c>
      <c r="D52" s="28" t="s">
        <v>9</v>
      </c>
      <c r="E52" s="28" t="s">
        <v>9</v>
      </c>
      <c r="F52" s="29">
        <f>F53</f>
        <v>99.2</v>
      </c>
      <c r="G52" s="7"/>
    </row>
    <row r="53" spans="1:6" ht="17.25" customHeight="1">
      <c r="A53" s="10" t="s">
        <v>41</v>
      </c>
      <c r="B53" s="21" t="s">
        <v>0</v>
      </c>
      <c r="C53" s="16" t="s">
        <v>38</v>
      </c>
      <c r="D53" s="16" t="s">
        <v>9</v>
      </c>
      <c r="E53" s="16" t="s">
        <v>9</v>
      </c>
      <c r="F53" s="20">
        <v>99.2</v>
      </c>
    </row>
    <row r="54" spans="1:6" ht="44.25" customHeight="1">
      <c r="A54" s="11" t="s">
        <v>86</v>
      </c>
      <c r="B54" s="21" t="s">
        <v>0</v>
      </c>
      <c r="C54" s="16" t="s">
        <v>38</v>
      </c>
      <c r="D54" s="16" t="s">
        <v>125</v>
      </c>
      <c r="E54" s="16"/>
      <c r="F54" s="20">
        <v>99.2</v>
      </c>
    </row>
    <row r="55" spans="1:6" ht="30.75" customHeight="1">
      <c r="A55" s="11" t="s">
        <v>87</v>
      </c>
      <c r="B55" s="21" t="s">
        <v>0</v>
      </c>
      <c r="C55" s="16" t="s">
        <v>38</v>
      </c>
      <c r="D55" s="16" t="s">
        <v>124</v>
      </c>
      <c r="E55" s="16"/>
      <c r="F55" s="20">
        <v>99.2</v>
      </c>
    </row>
    <row r="56" spans="1:6" ht="89.25" customHeight="1">
      <c r="A56" s="11" t="s">
        <v>88</v>
      </c>
      <c r="B56" s="21" t="s">
        <v>0</v>
      </c>
      <c r="C56" s="16" t="s">
        <v>38</v>
      </c>
      <c r="D56" s="16" t="s">
        <v>123</v>
      </c>
      <c r="E56" s="16"/>
      <c r="F56" s="20">
        <v>99.2</v>
      </c>
    </row>
    <row r="57" spans="1:6" ht="15.75" customHeight="1">
      <c r="A57" s="11" t="s">
        <v>101</v>
      </c>
      <c r="B57" s="21" t="s">
        <v>0</v>
      </c>
      <c r="C57" s="16" t="s">
        <v>38</v>
      </c>
      <c r="D57" s="16" t="s">
        <v>123</v>
      </c>
      <c r="E57" s="16" t="s">
        <v>102</v>
      </c>
      <c r="F57" s="20">
        <v>85.6</v>
      </c>
    </row>
    <row r="58" spans="1:6" ht="14.25" customHeight="1">
      <c r="A58" s="10" t="s">
        <v>65</v>
      </c>
      <c r="B58" s="21" t="s">
        <v>0</v>
      </c>
      <c r="C58" s="16" t="s">
        <v>38</v>
      </c>
      <c r="D58" s="16" t="s">
        <v>123</v>
      </c>
      <c r="E58" s="16" t="s">
        <v>81</v>
      </c>
      <c r="F58" s="20">
        <v>76.2</v>
      </c>
    </row>
    <row r="59" spans="1:6" ht="51.75" customHeight="1">
      <c r="A59" s="10" t="s">
        <v>153</v>
      </c>
      <c r="B59" s="21" t="s">
        <v>0</v>
      </c>
      <c r="C59" s="16" t="s">
        <v>38</v>
      </c>
      <c r="D59" s="16" t="s">
        <v>123</v>
      </c>
      <c r="E59" s="16" t="s">
        <v>150</v>
      </c>
      <c r="F59" s="20">
        <v>21</v>
      </c>
    </row>
    <row r="60" spans="1:6" ht="14.25" customHeight="1">
      <c r="A60" s="10" t="s">
        <v>103</v>
      </c>
      <c r="B60" s="21" t="s">
        <v>0</v>
      </c>
      <c r="C60" s="16" t="s">
        <v>38</v>
      </c>
      <c r="D60" s="16" t="s">
        <v>123</v>
      </c>
      <c r="E60" s="16" t="s">
        <v>104</v>
      </c>
      <c r="F60" s="20">
        <v>2</v>
      </c>
    </row>
    <row r="61" spans="1:6" ht="28.5" customHeight="1">
      <c r="A61" s="10" t="s">
        <v>77</v>
      </c>
      <c r="B61" s="21" t="s">
        <v>0</v>
      </c>
      <c r="C61" s="16" t="s">
        <v>38</v>
      </c>
      <c r="D61" s="16" t="s">
        <v>123</v>
      </c>
      <c r="E61" s="16" t="s">
        <v>64</v>
      </c>
      <c r="F61" s="20">
        <v>2</v>
      </c>
    </row>
    <row r="62" spans="1:6" ht="18.75" customHeight="1">
      <c r="A62" s="26" t="s">
        <v>73</v>
      </c>
      <c r="B62" s="28" t="s">
        <v>0</v>
      </c>
      <c r="C62" s="28" t="s">
        <v>74</v>
      </c>
      <c r="D62" s="28"/>
      <c r="E62" s="28"/>
      <c r="F62" s="29">
        <f>F63</f>
        <v>1373.4</v>
      </c>
    </row>
    <row r="63" spans="1:6" ht="15" customHeight="1">
      <c r="A63" s="10" t="s">
        <v>75</v>
      </c>
      <c r="B63" s="21" t="s">
        <v>0</v>
      </c>
      <c r="C63" s="16" t="s">
        <v>76</v>
      </c>
      <c r="D63" s="16"/>
      <c r="E63" s="16"/>
      <c r="F63" s="20">
        <f>F64+F67+F73</f>
        <v>1373.4</v>
      </c>
    </row>
    <row r="64" spans="1:6" ht="45.75" customHeight="1">
      <c r="A64" s="10" t="s">
        <v>51</v>
      </c>
      <c r="B64" s="22" t="s">
        <v>0</v>
      </c>
      <c r="C64" s="23" t="s">
        <v>76</v>
      </c>
      <c r="D64" s="23" t="s">
        <v>148</v>
      </c>
      <c r="E64" s="23"/>
      <c r="F64" s="24">
        <v>640</v>
      </c>
    </row>
    <row r="65" spans="1:6" ht="30">
      <c r="A65" s="10" t="s">
        <v>103</v>
      </c>
      <c r="B65" s="22" t="s">
        <v>0</v>
      </c>
      <c r="C65" s="23" t="s">
        <v>76</v>
      </c>
      <c r="D65" s="23" t="s">
        <v>148</v>
      </c>
      <c r="E65" s="23" t="s">
        <v>104</v>
      </c>
      <c r="F65" s="24">
        <v>640</v>
      </c>
    </row>
    <row r="66" spans="1:6" ht="28.5" customHeight="1">
      <c r="A66" s="10" t="s">
        <v>78</v>
      </c>
      <c r="B66" s="22" t="s">
        <v>0</v>
      </c>
      <c r="C66" s="23" t="s">
        <v>76</v>
      </c>
      <c r="D66" s="23" t="s">
        <v>148</v>
      </c>
      <c r="E66" s="23" t="s">
        <v>64</v>
      </c>
      <c r="F66" s="24">
        <v>640</v>
      </c>
    </row>
    <row r="67" spans="1:6" ht="28.5" customHeight="1">
      <c r="A67" s="10" t="s">
        <v>154</v>
      </c>
      <c r="B67" s="22" t="s">
        <v>0</v>
      </c>
      <c r="C67" s="23" t="s">
        <v>76</v>
      </c>
      <c r="D67" s="23" t="s">
        <v>160</v>
      </c>
      <c r="E67" s="23"/>
      <c r="F67" s="24">
        <v>696.7</v>
      </c>
    </row>
    <row r="68" spans="1:6" ht="28.5" customHeight="1">
      <c r="A68" s="10" t="s">
        <v>155</v>
      </c>
      <c r="B68" s="22" t="s">
        <v>0</v>
      </c>
      <c r="C68" s="23" t="s">
        <v>76</v>
      </c>
      <c r="D68" s="23" t="s">
        <v>159</v>
      </c>
      <c r="E68" s="23"/>
      <c r="F68" s="24">
        <v>696.7</v>
      </c>
    </row>
    <row r="69" spans="1:6" ht="30" customHeight="1">
      <c r="A69" s="10" t="s">
        <v>156</v>
      </c>
      <c r="B69" s="22" t="s">
        <v>0</v>
      </c>
      <c r="C69" s="23" t="s">
        <v>76</v>
      </c>
      <c r="D69" s="23" t="s">
        <v>158</v>
      </c>
      <c r="E69" s="23"/>
      <c r="F69" s="24">
        <v>696.7</v>
      </c>
    </row>
    <row r="70" spans="1:6" ht="30.75" customHeight="1">
      <c r="A70" s="10" t="s">
        <v>157</v>
      </c>
      <c r="B70" s="22" t="s">
        <v>0</v>
      </c>
      <c r="C70" s="23" t="s">
        <v>76</v>
      </c>
      <c r="D70" s="23" t="s">
        <v>151</v>
      </c>
      <c r="E70" s="23"/>
      <c r="F70" s="24">
        <v>696.7</v>
      </c>
    </row>
    <row r="71" spans="1:6" ht="28.5" customHeight="1">
      <c r="A71" s="10" t="s">
        <v>103</v>
      </c>
      <c r="B71" s="22" t="s">
        <v>0</v>
      </c>
      <c r="C71" s="23" t="s">
        <v>76</v>
      </c>
      <c r="D71" s="23" t="s">
        <v>151</v>
      </c>
      <c r="E71" s="23" t="s">
        <v>104</v>
      </c>
      <c r="F71" s="24">
        <v>696.7</v>
      </c>
    </row>
    <row r="72" spans="1:6" ht="28.5" customHeight="1">
      <c r="A72" s="10" t="s">
        <v>78</v>
      </c>
      <c r="B72" s="22" t="s">
        <v>0</v>
      </c>
      <c r="C72" s="23" t="s">
        <v>76</v>
      </c>
      <c r="D72" s="23" t="s">
        <v>151</v>
      </c>
      <c r="E72" s="23" t="s">
        <v>64</v>
      </c>
      <c r="F72" s="24">
        <v>696.7</v>
      </c>
    </row>
    <row r="73" spans="1:6" ht="17.25" customHeight="1">
      <c r="A73" s="10" t="s">
        <v>161</v>
      </c>
      <c r="B73" s="22" t="s">
        <v>0</v>
      </c>
      <c r="C73" s="23" t="s">
        <v>76</v>
      </c>
      <c r="D73" s="23" t="s">
        <v>164</v>
      </c>
      <c r="E73" s="23"/>
      <c r="F73" s="24">
        <v>36.7</v>
      </c>
    </row>
    <row r="74" spans="1:6" ht="30" customHeight="1">
      <c r="A74" s="10" t="s">
        <v>162</v>
      </c>
      <c r="B74" s="22" t="s">
        <v>0</v>
      </c>
      <c r="C74" s="23" t="s">
        <v>76</v>
      </c>
      <c r="D74" s="23" t="s">
        <v>165</v>
      </c>
      <c r="E74" s="23"/>
      <c r="F74" s="24">
        <v>36.7</v>
      </c>
    </row>
    <row r="75" spans="1:6" ht="64.5" customHeight="1">
      <c r="A75" s="10" t="s">
        <v>163</v>
      </c>
      <c r="B75" s="22" t="s">
        <v>0</v>
      </c>
      <c r="C75" s="23" t="s">
        <v>76</v>
      </c>
      <c r="D75" s="23" t="s">
        <v>152</v>
      </c>
      <c r="E75" s="23"/>
      <c r="F75" s="24">
        <v>36.7</v>
      </c>
    </row>
    <row r="76" spans="1:6" ht="28.5" customHeight="1">
      <c r="A76" s="10" t="s">
        <v>103</v>
      </c>
      <c r="B76" s="22" t="s">
        <v>0</v>
      </c>
      <c r="C76" s="23" t="s">
        <v>76</v>
      </c>
      <c r="D76" s="23" t="s">
        <v>152</v>
      </c>
      <c r="E76" s="23" t="s">
        <v>104</v>
      </c>
      <c r="F76" s="24">
        <v>36.7</v>
      </c>
    </row>
    <row r="77" spans="1:6" ht="28.5" customHeight="1">
      <c r="A77" s="10" t="s">
        <v>78</v>
      </c>
      <c r="B77" s="22" t="s">
        <v>0</v>
      </c>
      <c r="C77" s="23" t="s">
        <v>76</v>
      </c>
      <c r="D77" s="23" t="s">
        <v>152</v>
      </c>
      <c r="E77" s="23" t="s">
        <v>64</v>
      </c>
      <c r="F77" s="24">
        <v>36.7</v>
      </c>
    </row>
    <row r="78" spans="1:6" ht="19.5" customHeight="1">
      <c r="A78" s="26" t="s">
        <v>29</v>
      </c>
      <c r="B78" s="28" t="s">
        <v>0</v>
      </c>
      <c r="C78" s="28" t="s">
        <v>30</v>
      </c>
      <c r="D78" s="28"/>
      <c r="E78" s="28"/>
      <c r="F78" s="29">
        <f>F79+F90+F95</f>
        <v>803.7</v>
      </c>
    </row>
    <row r="79" spans="1:6" ht="19.5" customHeight="1">
      <c r="A79" s="26" t="s">
        <v>34</v>
      </c>
      <c r="B79" s="28" t="s">
        <v>0</v>
      </c>
      <c r="C79" s="28" t="s">
        <v>35</v>
      </c>
      <c r="D79" s="28"/>
      <c r="E79" s="28"/>
      <c r="F79" s="29">
        <f>F80+F84</f>
        <v>12.1</v>
      </c>
    </row>
    <row r="80" spans="1:6" ht="19.5" customHeight="1">
      <c r="A80" s="34" t="s">
        <v>42</v>
      </c>
      <c r="B80" s="35" t="s">
        <v>0</v>
      </c>
      <c r="C80" s="35" t="s">
        <v>35</v>
      </c>
      <c r="D80" s="35" t="s">
        <v>131</v>
      </c>
      <c r="E80" s="35"/>
      <c r="F80" s="36">
        <v>10</v>
      </c>
    </row>
    <row r="81" spans="1:6" ht="19.5" customHeight="1">
      <c r="A81" s="34" t="s">
        <v>85</v>
      </c>
      <c r="B81" s="35" t="s">
        <v>0</v>
      </c>
      <c r="C81" s="35" t="s">
        <v>35</v>
      </c>
      <c r="D81" s="35" t="s">
        <v>130</v>
      </c>
      <c r="E81" s="35"/>
      <c r="F81" s="36">
        <v>10</v>
      </c>
    </row>
    <row r="82" spans="1:6" ht="27" customHeight="1">
      <c r="A82" s="34" t="s">
        <v>103</v>
      </c>
      <c r="B82" s="22" t="s">
        <v>0</v>
      </c>
      <c r="C82" s="23" t="s">
        <v>35</v>
      </c>
      <c r="D82" s="23" t="s">
        <v>130</v>
      </c>
      <c r="E82" s="23" t="s">
        <v>104</v>
      </c>
      <c r="F82" s="36">
        <v>10</v>
      </c>
    </row>
    <row r="83" spans="1:6" ht="30">
      <c r="A83" s="10" t="s">
        <v>78</v>
      </c>
      <c r="B83" s="22" t="s">
        <v>0</v>
      </c>
      <c r="C83" s="23" t="s">
        <v>35</v>
      </c>
      <c r="D83" s="23" t="s">
        <v>149</v>
      </c>
      <c r="E83" s="23" t="s">
        <v>64</v>
      </c>
      <c r="F83" s="24">
        <v>10</v>
      </c>
    </row>
    <row r="84" spans="1:6" ht="45">
      <c r="A84" s="10" t="s">
        <v>89</v>
      </c>
      <c r="B84" s="22" t="s">
        <v>0</v>
      </c>
      <c r="C84" s="23" t="s">
        <v>35</v>
      </c>
      <c r="D84" s="23" t="s">
        <v>129</v>
      </c>
      <c r="E84" s="23"/>
      <c r="F84" s="24">
        <v>2.1</v>
      </c>
    </row>
    <row r="85" spans="1:6" ht="36.75" customHeight="1">
      <c r="A85" s="10" t="s">
        <v>90</v>
      </c>
      <c r="B85" s="22" t="s">
        <v>0</v>
      </c>
      <c r="C85" s="23" t="s">
        <v>35</v>
      </c>
      <c r="D85" s="23" t="s">
        <v>128</v>
      </c>
      <c r="E85" s="23"/>
      <c r="F85" s="24">
        <v>2.1</v>
      </c>
    </row>
    <row r="86" spans="1:6" ht="42" customHeight="1">
      <c r="A86" s="10" t="s">
        <v>91</v>
      </c>
      <c r="B86" s="22" t="s">
        <v>0</v>
      </c>
      <c r="C86" s="23" t="s">
        <v>35</v>
      </c>
      <c r="D86" s="23" t="s">
        <v>127</v>
      </c>
      <c r="E86" s="23"/>
      <c r="F86" s="24">
        <v>2.1</v>
      </c>
    </row>
    <row r="87" spans="1:6" ht="32.25" customHeight="1">
      <c r="A87" s="10" t="s">
        <v>92</v>
      </c>
      <c r="B87" s="22" t="s">
        <v>0</v>
      </c>
      <c r="C87" s="23" t="s">
        <v>35</v>
      </c>
      <c r="D87" s="23" t="s">
        <v>126</v>
      </c>
      <c r="E87" s="23"/>
      <c r="F87" s="24">
        <v>2.1</v>
      </c>
    </row>
    <row r="88" spans="1:6" ht="32.25" customHeight="1">
      <c r="A88" s="10" t="s">
        <v>103</v>
      </c>
      <c r="B88" s="22" t="s">
        <v>0</v>
      </c>
      <c r="C88" s="23" t="s">
        <v>35</v>
      </c>
      <c r="D88" s="23" t="s">
        <v>126</v>
      </c>
      <c r="E88" s="23" t="s">
        <v>104</v>
      </c>
      <c r="F88" s="24">
        <v>2.1</v>
      </c>
    </row>
    <row r="89" spans="1:6" ht="32.25" customHeight="1">
      <c r="A89" s="10" t="s">
        <v>78</v>
      </c>
      <c r="B89" s="22" t="s">
        <v>0</v>
      </c>
      <c r="C89" s="23" t="s">
        <v>35</v>
      </c>
      <c r="D89" s="23" t="s">
        <v>126</v>
      </c>
      <c r="E89" s="23" t="s">
        <v>64</v>
      </c>
      <c r="F89" s="24">
        <v>2.1</v>
      </c>
    </row>
    <row r="90" spans="1:7" s="3" customFormat="1" ht="18" customHeight="1">
      <c r="A90" s="26" t="s">
        <v>31</v>
      </c>
      <c r="B90" s="27" t="s">
        <v>0</v>
      </c>
      <c r="C90" s="28" t="s">
        <v>32</v>
      </c>
      <c r="D90" s="28"/>
      <c r="E90" s="28"/>
      <c r="F90" s="29">
        <f>F91</f>
        <v>462.6</v>
      </c>
      <c r="G90" s="7"/>
    </row>
    <row r="91" spans="1:7" s="3" customFormat="1" ht="16.5" customHeight="1">
      <c r="A91" s="10" t="s">
        <v>59</v>
      </c>
      <c r="B91" s="22" t="s">
        <v>0</v>
      </c>
      <c r="C91" s="23" t="s">
        <v>32</v>
      </c>
      <c r="D91" s="23" t="s">
        <v>133</v>
      </c>
      <c r="E91" s="23"/>
      <c r="F91" s="24">
        <v>462.6</v>
      </c>
      <c r="G91" s="7"/>
    </row>
    <row r="92" spans="1:7" s="3" customFormat="1" ht="18.75" customHeight="1">
      <c r="A92" s="10" t="s">
        <v>60</v>
      </c>
      <c r="B92" s="22" t="s">
        <v>0</v>
      </c>
      <c r="C92" s="23" t="s">
        <v>32</v>
      </c>
      <c r="D92" s="23" t="s">
        <v>132</v>
      </c>
      <c r="E92" s="23"/>
      <c r="F92" s="24">
        <v>462.6</v>
      </c>
      <c r="G92" s="7"/>
    </row>
    <row r="93" spans="1:7" s="3" customFormat="1" ht="32.25" customHeight="1">
      <c r="A93" s="10" t="s">
        <v>103</v>
      </c>
      <c r="B93" s="22" t="s">
        <v>0</v>
      </c>
      <c r="C93" s="23" t="s">
        <v>32</v>
      </c>
      <c r="D93" s="23" t="s">
        <v>132</v>
      </c>
      <c r="E93" s="23" t="s">
        <v>104</v>
      </c>
      <c r="F93" s="24">
        <v>462.6</v>
      </c>
      <c r="G93" s="7"/>
    </row>
    <row r="94" spans="1:7" s="3" customFormat="1" ht="28.5" customHeight="1">
      <c r="A94" s="10" t="s">
        <v>78</v>
      </c>
      <c r="B94" s="22" t="s">
        <v>0</v>
      </c>
      <c r="C94" s="23" t="s">
        <v>32</v>
      </c>
      <c r="D94" s="23" t="s">
        <v>132</v>
      </c>
      <c r="E94" s="23" t="s">
        <v>64</v>
      </c>
      <c r="F94" s="24">
        <v>462.6</v>
      </c>
      <c r="G94" s="7"/>
    </row>
    <row r="95" spans="1:7" s="3" customFormat="1" ht="15.75" customHeight="1">
      <c r="A95" s="26" t="s">
        <v>36</v>
      </c>
      <c r="B95" s="27" t="s">
        <v>0</v>
      </c>
      <c r="C95" s="28" t="s">
        <v>33</v>
      </c>
      <c r="D95" s="28"/>
      <c r="E95" s="28"/>
      <c r="F95" s="29">
        <f>F96</f>
        <v>329</v>
      </c>
      <c r="G95" s="7"/>
    </row>
    <row r="96" spans="1:7" s="3" customFormat="1" ht="17.25" customHeight="1">
      <c r="A96" s="10" t="s">
        <v>43</v>
      </c>
      <c r="B96" s="22" t="s">
        <v>0</v>
      </c>
      <c r="C96" s="23" t="s">
        <v>33</v>
      </c>
      <c r="D96" s="23" t="s">
        <v>135</v>
      </c>
      <c r="E96" s="23"/>
      <c r="F96" s="24">
        <f>F97++F99+F102</f>
        <v>329</v>
      </c>
      <c r="G96" s="7"/>
    </row>
    <row r="97" spans="1:7" s="3" customFormat="1" ht="15.75" customHeight="1">
      <c r="A97" s="10" t="s">
        <v>48</v>
      </c>
      <c r="B97" s="22" t="s">
        <v>0</v>
      </c>
      <c r="C97" s="23" t="s">
        <v>33</v>
      </c>
      <c r="D97" s="23" t="s">
        <v>134</v>
      </c>
      <c r="E97" s="23"/>
      <c r="F97" s="24">
        <v>115</v>
      </c>
      <c r="G97" s="7"/>
    </row>
    <row r="98" spans="1:7" s="3" customFormat="1" ht="28.5" customHeight="1">
      <c r="A98" s="10" t="s">
        <v>78</v>
      </c>
      <c r="B98" s="22" t="s">
        <v>0</v>
      </c>
      <c r="C98" s="23" t="s">
        <v>33</v>
      </c>
      <c r="D98" s="23" t="s">
        <v>134</v>
      </c>
      <c r="E98" s="23" t="s">
        <v>100</v>
      </c>
      <c r="F98" s="24">
        <v>115</v>
      </c>
      <c r="G98" s="7"/>
    </row>
    <row r="99" spans="1:7" s="3" customFormat="1" ht="18" customHeight="1">
      <c r="A99" s="10" t="s">
        <v>50</v>
      </c>
      <c r="B99" s="22" t="s">
        <v>0</v>
      </c>
      <c r="C99" s="23" t="s">
        <v>33</v>
      </c>
      <c r="D99" s="23" t="s">
        <v>136</v>
      </c>
      <c r="E99" s="23"/>
      <c r="F99" s="24">
        <v>40</v>
      </c>
      <c r="G99" s="7"/>
    </row>
    <row r="100" spans="1:7" s="3" customFormat="1" ht="29.25" customHeight="1">
      <c r="A100" s="10" t="s">
        <v>103</v>
      </c>
      <c r="B100" s="22" t="s">
        <v>0</v>
      </c>
      <c r="C100" s="23" t="s">
        <v>33</v>
      </c>
      <c r="D100" s="23" t="s">
        <v>136</v>
      </c>
      <c r="E100" s="23" t="s">
        <v>104</v>
      </c>
      <c r="F100" s="24">
        <v>40</v>
      </c>
      <c r="G100" s="7"/>
    </row>
    <row r="101" spans="1:7" s="3" customFormat="1" ht="27.75" customHeight="1">
      <c r="A101" s="10" t="s">
        <v>78</v>
      </c>
      <c r="B101" s="22" t="s">
        <v>0</v>
      </c>
      <c r="C101" s="23" t="s">
        <v>33</v>
      </c>
      <c r="D101" s="23" t="s">
        <v>136</v>
      </c>
      <c r="E101" s="23" t="s">
        <v>64</v>
      </c>
      <c r="F101" s="24">
        <v>40</v>
      </c>
      <c r="G101" s="7"/>
    </row>
    <row r="102" spans="1:7" s="3" customFormat="1" ht="31.5" customHeight="1">
      <c r="A102" s="10" t="s">
        <v>49</v>
      </c>
      <c r="B102" s="22" t="s">
        <v>0</v>
      </c>
      <c r="C102" s="23" t="s">
        <v>33</v>
      </c>
      <c r="D102" s="23" t="s">
        <v>137</v>
      </c>
      <c r="E102" s="23"/>
      <c r="F102" s="24">
        <v>174</v>
      </c>
      <c r="G102" s="7"/>
    </row>
    <row r="103" spans="1:7" s="3" customFormat="1" ht="31.5" customHeight="1">
      <c r="A103" s="10" t="s">
        <v>103</v>
      </c>
      <c r="B103" s="22" t="s">
        <v>0</v>
      </c>
      <c r="C103" s="23" t="s">
        <v>33</v>
      </c>
      <c r="D103" s="23" t="s">
        <v>137</v>
      </c>
      <c r="E103" s="23" t="s">
        <v>104</v>
      </c>
      <c r="F103" s="24">
        <v>174</v>
      </c>
      <c r="G103" s="7"/>
    </row>
    <row r="104" spans="1:7" s="3" customFormat="1" ht="30" customHeight="1">
      <c r="A104" s="10" t="s">
        <v>78</v>
      </c>
      <c r="B104" s="22" t="s">
        <v>0</v>
      </c>
      <c r="C104" s="23" t="s">
        <v>33</v>
      </c>
      <c r="D104" s="23" t="s">
        <v>137</v>
      </c>
      <c r="E104" s="23" t="s">
        <v>64</v>
      </c>
      <c r="F104" s="24">
        <v>174</v>
      </c>
      <c r="G104" s="7"/>
    </row>
    <row r="105" spans="1:7" ht="17.25" customHeight="1">
      <c r="A105" s="37" t="s">
        <v>26</v>
      </c>
      <c r="B105" s="38" t="s">
        <v>0</v>
      </c>
      <c r="C105" s="38" t="s">
        <v>27</v>
      </c>
      <c r="D105" s="38"/>
      <c r="E105" s="38"/>
      <c r="F105" s="39">
        <v>3</v>
      </c>
      <c r="G105" s="13"/>
    </row>
    <row r="106" spans="1:7" ht="15.75">
      <c r="A106" s="10" t="s">
        <v>20</v>
      </c>
      <c r="B106" s="16" t="s">
        <v>0</v>
      </c>
      <c r="C106" s="16" t="s">
        <v>21</v>
      </c>
      <c r="D106" s="16"/>
      <c r="E106" s="16"/>
      <c r="F106" s="20">
        <v>3</v>
      </c>
      <c r="G106" s="13"/>
    </row>
    <row r="107" spans="1:7" ht="19.5" customHeight="1">
      <c r="A107" s="10" t="s">
        <v>22</v>
      </c>
      <c r="B107" s="16" t="s">
        <v>0</v>
      </c>
      <c r="C107" s="16" t="s">
        <v>21</v>
      </c>
      <c r="D107" s="16" t="s">
        <v>139</v>
      </c>
      <c r="E107" s="16"/>
      <c r="F107" s="20">
        <v>3</v>
      </c>
      <c r="G107" s="13"/>
    </row>
    <row r="108" spans="1:7" ht="19.5" customHeight="1">
      <c r="A108" s="10" t="s">
        <v>23</v>
      </c>
      <c r="B108" s="16" t="s">
        <v>0</v>
      </c>
      <c r="C108" s="16" t="s">
        <v>21</v>
      </c>
      <c r="D108" s="16" t="s">
        <v>138</v>
      </c>
      <c r="E108" s="16"/>
      <c r="F108" s="20">
        <v>3</v>
      </c>
      <c r="G108" s="13"/>
    </row>
    <row r="109" spans="1:7" ht="30">
      <c r="A109" s="10" t="s">
        <v>103</v>
      </c>
      <c r="B109" s="16" t="s">
        <v>0</v>
      </c>
      <c r="C109" s="16" t="s">
        <v>21</v>
      </c>
      <c r="D109" s="16" t="s">
        <v>138</v>
      </c>
      <c r="E109" s="16" t="s">
        <v>104</v>
      </c>
      <c r="F109" s="20">
        <v>3</v>
      </c>
      <c r="G109" s="13"/>
    </row>
    <row r="110" spans="1:7" s="3" customFormat="1" ht="30" customHeight="1">
      <c r="A110" s="10" t="s">
        <v>78</v>
      </c>
      <c r="B110" s="16" t="s">
        <v>0</v>
      </c>
      <c r="C110" s="16" t="s">
        <v>21</v>
      </c>
      <c r="D110" s="16" t="s">
        <v>138</v>
      </c>
      <c r="E110" s="16" t="s">
        <v>64</v>
      </c>
      <c r="F110" s="20">
        <v>3</v>
      </c>
      <c r="G110" s="14"/>
    </row>
    <row r="111" spans="1:7" ht="15.75">
      <c r="A111" s="37" t="s">
        <v>24</v>
      </c>
      <c r="B111" s="38" t="s">
        <v>0</v>
      </c>
      <c r="C111" s="38" t="s">
        <v>28</v>
      </c>
      <c r="D111" s="38"/>
      <c r="E111" s="38"/>
      <c r="F111" s="39">
        <f>F112</f>
        <v>206.9</v>
      </c>
      <c r="G111" s="13"/>
    </row>
    <row r="112" spans="1:7" ht="16.5" customHeight="1">
      <c r="A112" s="10" t="s">
        <v>57</v>
      </c>
      <c r="B112" s="21" t="s">
        <v>0</v>
      </c>
      <c r="C112" s="16" t="s">
        <v>56</v>
      </c>
      <c r="D112" s="16"/>
      <c r="E112" s="16"/>
      <c r="F112" s="20">
        <f>F113+F120</f>
        <v>206.9</v>
      </c>
      <c r="G112" s="13"/>
    </row>
    <row r="113" spans="1:7" ht="31.5" customHeight="1">
      <c r="A113" s="10" t="s">
        <v>25</v>
      </c>
      <c r="B113" s="21" t="s">
        <v>0</v>
      </c>
      <c r="C113" s="16" t="s">
        <v>56</v>
      </c>
      <c r="D113" s="16" t="s">
        <v>145</v>
      </c>
      <c r="E113" s="16"/>
      <c r="F113" s="20">
        <f>F114</f>
        <v>33.4</v>
      </c>
      <c r="G113" s="13"/>
    </row>
    <row r="114" spans="1:7" ht="19.5" customHeight="1">
      <c r="A114" s="10" t="s">
        <v>71</v>
      </c>
      <c r="B114" s="21" t="s">
        <v>0</v>
      </c>
      <c r="C114" s="16" t="s">
        <v>56</v>
      </c>
      <c r="D114" s="16" t="s">
        <v>144</v>
      </c>
      <c r="E114" s="16"/>
      <c r="F114" s="20">
        <f>F115+F118</f>
        <v>33.4</v>
      </c>
      <c r="G114" s="13"/>
    </row>
    <row r="115" spans="1:7" ht="30">
      <c r="A115" s="10" t="s">
        <v>103</v>
      </c>
      <c r="B115" s="21" t="s">
        <v>0</v>
      </c>
      <c r="C115" s="16" t="s">
        <v>56</v>
      </c>
      <c r="D115" s="16" t="s">
        <v>144</v>
      </c>
      <c r="E115" s="16" t="s">
        <v>102</v>
      </c>
      <c r="F115" s="20">
        <v>23.4</v>
      </c>
      <c r="G115" s="13"/>
    </row>
    <row r="116" spans="1:7" ht="31.5" customHeight="1">
      <c r="A116" s="10" t="s">
        <v>78</v>
      </c>
      <c r="B116" s="21" t="s">
        <v>0</v>
      </c>
      <c r="C116" s="16" t="s">
        <v>56</v>
      </c>
      <c r="D116" s="16" t="s">
        <v>144</v>
      </c>
      <c r="E116" s="16" t="s">
        <v>81</v>
      </c>
      <c r="F116" s="20">
        <v>18</v>
      </c>
      <c r="G116" s="13"/>
    </row>
    <row r="117" spans="1:7" ht="44.25" customHeight="1">
      <c r="A117" s="10" t="s">
        <v>153</v>
      </c>
      <c r="B117" s="21" t="s">
        <v>0</v>
      </c>
      <c r="C117" s="16" t="s">
        <v>56</v>
      </c>
      <c r="D117" s="16" t="s">
        <v>144</v>
      </c>
      <c r="E117" s="16" t="s">
        <v>150</v>
      </c>
      <c r="F117" s="20">
        <v>5.4</v>
      </c>
      <c r="G117" s="13"/>
    </row>
    <row r="118" spans="1:7" ht="45" customHeight="1">
      <c r="A118" s="10" t="s">
        <v>108</v>
      </c>
      <c r="B118" s="21" t="s">
        <v>0</v>
      </c>
      <c r="C118" s="16" t="s">
        <v>56</v>
      </c>
      <c r="D118" s="16" t="s">
        <v>144</v>
      </c>
      <c r="E118" s="16" t="s">
        <v>104</v>
      </c>
      <c r="F118" s="20">
        <v>10</v>
      </c>
      <c r="G118" s="13"/>
    </row>
    <row r="119" spans="1:7" ht="51.75" customHeight="1">
      <c r="A119" s="10" t="s">
        <v>98</v>
      </c>
      <c r="B119" s="21" t="s">
        <v>0</v>
      </c>
      <c r="C119" s="16" t="s">
        <v>56</v>
      </c>
      <c r="D119" s="16" t="s">
        <v>144</v>
      </c>
      <c r="E119" s="16" t="s">
        <v>64</v>
      </c>
      <c r="F119" s="20">
        <v>10</v>
      </c>
      <c r="G119" s="13"/>
    </row>
    <row r="120" spans="1:7" ht="43.5" customHeight="1">
      <c r="A120" s="10" t="s">
        <v>93</v>
      </c>
      <c r="B120" s="21" t="s">
        <v>0</v>
      </c>
      <c r="C120" s="16" t="s">
        <v>56</v>
      </c>
      <c r="D120" s="16" t="s">
        <v>143</v>
      </c>
      <c r="E120" s="16"/>
      <c r="F120" s="20">
        <f>F121</f>
        <v>173.5</v>
      </c>
      <c r="G120" s="13"/>
    </row>
    <row r="121" spans="1:7" ht="28.5" customHeight="1">
      <c r="A121" s="10" t="s">
        <v>94</v>
      </c>
      <c r="B121" s="21" t="s">
        <v>0</v>
      </c>
      <c r="C121" s="16" t="s">
        <v>56</v>
      </c>
      <c r="D121" s="16" t="s">
        <v>142</v>
      </c>
      <c r="E121" s="16"/>
      <c r="F121" s="20">
        <f>F122</f>
        <v>173.5</v>
      </c>
      <c r="G121" s="13"/>
    </row>
    <row r="122" spans="1:7" ht="46.5" customHeight="1">
      <c r="A122" s="10" t="s">
        <v>95</v>
      </c>
      <c r="B122" s="21" t="s">
        <v>0</v>
      </c>
      <c r="C122" s="16" t="s">
        <v>56</v>
      </c>
      <c r="D122" s="16" t="s">
        <v>141</v>
      </c>
      <c r="E122" s="16"/>
      <c r="F122" s="20">
        <f>F123</f>
        <v>173.5</v>
      </c>
      <c r="G122" s="13"/>
    </row>
    <row r="123" spans="1:7" ht="28.5" customHeight="1">
      <c r="A123" s="10" t="s">
        <v>72</v>
      </c>
      <c r="B123" s="21" t="s">
        <v>0</v>
      </c>
      <c r="C123" s="16" t="s">
        <v>56</v>
      </c>
      <c r="D123" s="16" t="s">
        <v>140</v>
      </c>
      <c r="E123" s="16"/>
      <c r="F123" s="20">
        <f>F124</f>
        <v>173.5</v>
      </c>
      <c r="G123" s="13"/>
    </row>
    <row r="124" spans="1:7" ht="17.25" customHeight="1">
      <c r="A124" s="10" t="s">
        <v>101</v>
      </c>
      <c r="B124" s="21" t="s">
        <v>0</v>
      </c>
      <c r="C124" s="16" t="s">
        <v>56</v>
      </c>
      <c r="D124" s="16" t="s">
        <v>140</v>
      </c>
      <c r="E124" s="16" t="s">
        <v>102</v>
      </c>
      <c r="F124" s="20">
        <v>173.5</v>
      </c>
      <c r="G124" s="13"/>
    </row>
    <row r="125" spans="1:7" ht="17.25" customHeight="1">
      <c r="A125" s="10" t="s">
        <v>65</v>
      </c>
      <c r="B125" s="21" t="s">
        <v>0</v>
      </c>
      <c r="C125" s="16" t="s">
        <v>56</v>
      </c>
      <c r="D125" s="16" t="s">
        <v>140</v>
      </c>
      <c r="E125" s="16" t="s">
        <v>81</v>
      </c>
      <c r="F125" s="20">
        <v>133</v>
      </c>
      <c r="G125" s="13"/>
    </row>
    <row r="126" spans="1:7" ht="42.75" customHeight="1">
      <c r="A126" s="10" t="s">
        <v>153</v>
      </c>
      <c r="B126" s="21" t="s">
        <v>0</v>
      </c>
      <c r="C126" s="16" t="s">
        <v>56</v>
      </c>
      <c r="D126" s="16" t="s">
        <v>140</v>
      </c>
      <c r="E126" s="16" t="s">
        <v>150</v>
      </c>
      <c r="F126" s="20">
        <v>40.5</v>
      </c>
      <c r="G126" s="13"/>
    </row>
    <row r="127" spans="1:7" ht="45">
      <c r="A127" s="37" t="s">
        <v>54</v>
      </c>
      <c r="B127" s="38" t="s">
        <v>0</v>
      </c>
      <c r="C127" s="38" t="s">
        <v>70</v>
      </c>
      <c r="D127" s="38"/>
      <c r="E127" s="38"/>
      <c r="F127" s="39">
        <f>F128</f>
        <v>438.8</v>
      </c>
      <c r="G127" s="13"/>
    </row>
    <row r="128" spans="1:7" ht="45">
      <c r="A128" s="10" t="s">
        <v>55</v>
      </c>
      <c r="B128" s="16" t="s">
        <v>0</v>
      </c>
      <c r="C128" s="16" t="s">
        <v>70</v>
      </c>
      <c r="D128" s="15"/>
      <c r="E128" s="15"/>
      <c r="F128" s="25">
        <f>F130</f>
        <v>438.8</v>
      </c>
      <c r="G128" s="13"/>
    </row>
    <row r="129" spans="1:7" ht="60">
      <c r="A129" s="10" t="s">
        <v>44</v>
      </c>
      <c r="B129" s="16" t="s">
        <v>0</v>
      </c>
      <c r="C129" s="16" t="s">
        <v>70</v>
      </c>
      <c r="D129" s="16" t="s">
        <v>146</v>
      </c>
      <c r="E129" s="16"/>
      <c r="F129" s="20">
        <v>438.8</v>
      </c>
      <c r="G129" s="13"/>
    </row>
    <row r="130" spans="1:7" ht="15.75" customHeight="1">
      <c r="A130" s="10" t="s">
        <v>45</v>
      </c>
      <c r="B130" s="16" t="s">
        <v>0</v>
      </c>
      <c r="C130" s="16" t="s">
        <v>70</v>
      </c>
      <c r="D130" s="16" t="s">
        <v>146</v>
      </c>
      <c r="E130" s="16" t="s">
        <v>68</v>
      </c>
      <c r="F130" s="20">
        <v>438.8</v>
      </c>
      <c r="G130" s="13"/>
    </row>
    <row r="131" ht="18.75" customHeight="1"/>
  </sheetData>
  <sheetProtection/>
  <mergeCells count="11">
    <mergeCell ref="A2:F2"/>
    <mergeCell ref="A5:F5"/>
    <mergeCell ref="A1:F1"/>
    <mergeCell ref="A4:F4"/>
    <mergeCell ref="A7:A8"/>
    <mergeCell ref="F7:F8"/>
    <mergeCell ref="B7:B8"/>
    <mergeCell ref="C7:C8"/>
    <mergeCell ref="D7:D8"/>
    <mergeCell ref="E7:E8"/>
    <mergeCell ref="A3:F3"/>
  </mergeCells>
  <printOptions/>
  <pageMargins left="0.984251968503937" right="0.3937007874015748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GLBUH</cp:lastModifiedBy>
  <cp:lastPrinted>2016-02-29T04:13:20Z</cp:lastPrinted>
  <dcterms:created xsi:type="dcterms:W3CDTF">2003-12-05T21:14:57Z</dcterms:created>
  <dcterms:modified xsi:type="dcterms:W3CDTF">2016-02-29T04:14:21Z</dcterms:modified>
  <cp:category/>
  <cp:version/>
  <cp:contentType/>
  <cp:contentStatus/>
</cp:coreProperties>
</file>